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8A7C0317-D2B4-4808-9E98-F4AF23003A3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B427" i="1" l="1"/>
  <c r="A427" i="1"/>
  <c r="L426" i="1"/>
  <c r="J426" i="1"/>
  <c r="I426" i="1"/>
  <c r="H426" i="1"/>
  <c r="G426" i="1"/>
  <c r="F426" i="1"/>
  <c r="B417" i="1"/>
  <c r="A417" i="1"/>
  <c r="L416" i="1"/>
  <c r="L427" i="1" s="1"/>
  <c r="J416" i="1"/>
  <c r="J427" i="1" s="1"/>
  <c r="I416" i="1"/>
  <c r="I427" i="1" s="1"/>
  <c r="H416" i="1"/>
  <c r="H427" i="1" s="1"/>
  <c r="G416" i="1"/>
  <c r="F416" i="1"/>
  <c r="F427" i="1" s="1"/>
  <c r="G406" i="1"/>
  <c r="B406" i="1"/>
  <c r="A406" i="1"/>
  <c r="L405" i="1"/>
  <c r="J405" i="1"/>
  <c r="I405" i="1"/>
  <c r="H405" i="1"/>
  <c r="G405" i="1"/>
  <c r="F405" i="1"/>
  <c r="B396" i="1"/>
  <c r="A396" i="1"/>
  <c r="L395" i="1"/>
  <c r="L406" i="1" s="1"/>
  <c r="J395" i="1"/>
  <c r="J406" i="1" s="1"/>
  <c r="I395" i="1"/>
  <c r="I406" i="1" s="1"/>
  <c r="H395" i="1"/>
  <c r="H406" i="1" s="1"/>
  <c r="G395" i="1"/>
  <c r="F395" i="1"/>
  <c r="F406" i="1" s="1"/>
  <c r="J385" i="1"/>
  <c r="B385" i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I374" i="1"/>
  <c r="I385" i="1" s="1"/>
  <c r="H374" i="1"/>
  <c r="H385" i="1" s="1"/>
  <c r="G374" i="1"/>
  <c r="F374" i="1"/>
  <c r="B364" i="1"/>
  <c r="A364" i="1"/>
  <c r="L363" i="1"/>
  <c r="J363" i="1"/>
  <c r="I363" i="1"/>
  <c r="H363" i="1"/>
  <c r="H364" i="1" s="1"/>
  <c r="G363" i="1"/>
  <c r="F363" i="1"/>
  <c r="B354" i="1"/>
  <c r="A354" i="1"/>
  <c r="L353" i="1"/>
  <c r="J353" i="1"/>
  <c r="I353" i="1"/>
  <c r="I364" i="1" s="1"/>
  <c r="H353" i="1"/>
  <c r="G353" i="1"/>
  <c r="F353" i="1"/>
  <c r="F364" i="1" s="1"/>
  <c r="B343" i="1"/>
  <c r="A343" i="1"/>
  <c r="L342" i="1"/>
  <c r="J342" i="1"/>
  <c r="I342" i="1"/>
  <c r="H342" i="1"/>
  <c r="G342" i="1"/>
  <c r="F342" i="1"/>
  <c r="B333" i="1"/>
  <c r="A333" i="1"/>
  <c r="L332" i="1"/>
  <c r="J332" i="1"/>
  <c r="I332" i="1"/>
  <c r="H332" i="1"/>
  <c r="G332" i="1"/>
  <c r="G343" i="1" s="1"/>
  <c r="F332" i="1"/>
  <c r="F343" i="1" s="1"/>
  <c r="B322" i="1"/>
  <c r="A322" i="1"/>
  <c r="L321" i="1"/>
  <c r="J321" i="1"/>
  <c r="I321" i="1"/>
  <c r="H321" i="1"/>
  <c r="G321" i="1"/>
  <c r="F321" i="1"/>
  <c r="B312" i="1"/>
  <c r="A312" i="1"/>
  <c r="L311" i="1"/>
  <c r="L322" i="1" s="1"/>
  <c r="J311" i="1"/>
  <c r="I311" i="1"/>
  <c r="H311" i="1"/>
  <c r="H322" i="1" s="1"/>
  <c r="G311" i="1"/>
  <c r="F311" i="1"/>
  <c r="F322" i="1" s="1"/>
  <c r="I301" i="1"/>
  <c r="B301" i="1"/>
  <c r="A301" i="1"/>
  <c r="L300" i="1"/>
  <c r="J300" i="1"/>
  <c r="I300" i="1"/>
  <c r="H300" i="1"/>
  <c r="G300" i="1"/>
  <c r="F300" i="1"/>
  <c r="B291" i="1"/>
  <c r="A291" i="1"/>
  <c r="L290" i="1"/>
  <c r="J290" i="1"/>
  <c r="J301" i="1" s="1"/>
  <c r="I290" i="1"/>
  <c r="H290" i="1"/>
  <c r="G290" i="1"/>
  <c r="G301" i="1" s="1"/>
  <c r="F290" i="1"/>
  <c r="F301" i="1" s="1"/>
  <c r="G280" i="1"/>
  <c r="B280" i="1"/>
  <c r="A280" i="1"/>
  <c r="L279" i="1"/>
  <c r="J279" i="1"/>
  <c r="I279" i="1"/>
  <c r="H279" i="1"/>
  <c r="G279" i="1"/>
  <c r="F279" i="1"/>
  <c r="B270" i="1"/>
  <c r="A270" i="1"/>
  <c r="L269" i="1"/>
  <c r="J269" i="1"/>
  <c r="J280" i="1" s="1"/>
  <c r="I269" i="1"/>
  <c r="I280" i="1" s="1"/>
  <c r="H269" i="1"/>
  <c r="H280" i="1" s="1"/>
  <c r="G269" i="1"/>
  <c r="F269" i="1"/>
  <c r="F259" i="1" s="1"/>
  <c r="J259" i="1"/>
  <c r="B259" i="1"/>
  <c r="A259" i="1"/>
  <c r="L258" i="1"/>
  <c r="J258" i="1"/>
  <c r="I258" i="1"/>
  <c r="H258" i="1"/>
  <c r="G258" i="1"/>
  <c r="F258" i="1"/>
  <c r="B249" i="1"/>
  <c r="L248" i="1"/>
  <c r="J248" i="1"/>
  <c r="I248" i="1"/>
  <c r="H248" i="1"/>
  <c r="G248" i="1"/>
  <c r="F248" i="1"/>
  <c r="H238" i="1"/>
  <c r="B238" i="1"/>
  <c r="A238" i="1"/>
  <c r="A249" i="1" s="1"/>
  <c r="L237" i="1"/>
  <c r="J237" i="1"/>
  <c r="I237" i="1"/>
  <c r="H237" i="1"/>
  <c r="G237" i="1"/>
  <c r="F237" i="1"/>
  <c r="B228" i="1"/>
  <c r="L227" i="1"/>
  <c r="L238" i="1" s="1"/>
  <c r="J227" i="1"/>
  <c r="I227" i="1"/>
  <c r="I238" i="1" s="1"/>
  <c r="H227" i="1"/>
  <c r="G227" i="1"/>
  <c r="F227" i="1"/>
  <c r="F238" i="1" s="1"/>
  <c r="G259" i="1" l="1"/>
  <c r="J238" i="1"/>
  <c r="G322" i="1"/>
  <c r="G427" i="1"/>
  <c r="H301" i="1"/>
  <c r="L259" i="1"/>
  <c r="I322" i="1"/>
  <c r="H343" i="1"/>
  <c r="G364" i="1"/>
  <c r="J343" i="1"/>
  <c r="I343" i="1"/>
  <c r="L343" i="1"/>
  <c r="F385" i="1"/>
  <c r="L301" i="1"/>
  <c r="J364" i="1"/>
  <c r="G385" i="1"/>
  <c r="J322" i="1"/>
  <c r="L364" i="1"/>
  <c r="G238" i="1"/>
  <c r="H259" i="1"/>
  <c r="I259" i="1"/>
  <c r="L280" i="1"/>
  <c r="F280" i="1"/>
  <c r="L58" i="1" l="1"/>
  <c r="L69" i="1" s="1"/>
  <c r="L68" i="1"/>
  <c r="B69" i="1"/>
  <c r="A69" i="1"/>
  <c r="A48" i="1"/>
  <c r="B59" i="1"/>
  <c r="B48" i="1"/>
  <c r="B38" i="1"/>
  <c r="A101" i="1"/>
  <c r="A80" i="1"/>
  <c r="A59" i="1"/>
  <c r="L37" i="1"/>
  <c r="J37" i="1"/>
  <c r="I37" i="1"/>
  <c r="H37" i="1"/>
  <c r="G37" i="1"/>
  <c r="F37" i="1"/>
  <c r="J89" i="1" l="1"/>
  <c r="B216" i="1" l="1"/>
  <c r="A216" i="1"/>
  <c r="L215" i="1"/>
  <c r="J215" i="1"/>
  <c r="I215" i="1"/>
  <c r="H215" i="1"/>
  <c r="G215" i="1"/>
  <c r="F215" i="1"/>
  <c r="B206" i="1"/>
  <c r="A206" i="1"/>
  <c r="L205" i="1"/>
  <c r="L216" i="1" s="1"/>
  <c r="J205" i="1"/>
  <c r="I205" i="1"/>
  <c r="H205" i="1"/>
  <c r="G205" i="1"/>
  <c r="F20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I174" i="1" s="1"/>
  <c r="H163" i="1"/>
  <c r="G163" i="1"/>
  <c r="F163" i="1"/>
  <c r="B153" i="1"/>
  <c r="A153" i="1"/>
  <c r="L152" i="1"/>
  <c r="J152" i="1"/>
  <c r="I152" i="1"/>
  <c r="H152" i="1"/>
  <c r="G152" i="1"/>
  <c r="F152" i="1"/>
  <c r="B143" i="1"/>
  <c r="A143" i="1"/>
  <c r="L142" i="1"/>
  <c r="L153" i="1" s="1"/>
  <c r="J142" i="1"/>
  <c r="I142" i="1"/>
  <c r="H142" i="1"/>
  <c r="G142" i="1"/>
  <c r="F142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F121" i="1"/>
  <c r="B111" i="1"/>
  <c r="A111" i="1"/>
  <c r="L110" i="1"/>
  <c r="J110" i="1"/>
  <c r="I110" i="1"/>
  <c r="H110" i="1"/>
  <c r="G110" i="1"/>
  <c r="F110" i="1"/>
  <c r="B101" i="1"/>
  <c r="L100" i="1"/>
  <c r="J100" i="1"/>
  <c r="I100" i="1"/>
  <c r="I111" i="1" s="1"/>
  <c r="H100" i="1"/>
  <c r="G100" i="1"/>
  <c r="F100" i="1"/>
  <c r="B90" i="1"/>
  <c r="A90" i="1"/>
  <c r="L89" i="1"/>
  <c r="I89" i="1"/>
  <c r="H89" i="1"/>
  <c r="G89" i="1"/>
  <c r="F89" i="1"/>
  <c r="B80" i="1"/>
  <c r="L79" i="1"/>
  <c r="L90" i="1" s="1"/>
  <c r="J79" i="1"/>
  <c r="I79" i="1"/>
  <c r="H79" i="1"/>
  <c r="G79" i="1"/>
  <c r="F79" i="1"/>
  <c r="J68" i="1"/>
  <c r="I68" i="1"/>
  <c r="H68" i="1"/>
  <c r="G68" i="1"/>
  <c r="F68" i="1"/>
  <c r="L47" i="1"/>
  <c r="J47" i="1"/>
  <c r="I47" i="1"/>
  <c r="H47" i="1"/>
  <c r="G47" i="1"/>
  <c r="F47" i="1"/>
  <c r="J58" i="1"/>
  <c r="I58" i="1"/>
  <c r="H58" i="1"/>
  <c r="G58" i="1"/>
  <c r="F58" i="1"/>
  <c r="B27" i="1"/>
  <c r="A27" i="1"/>
  <c r="A38" i="1" s="1"/>
  <c r="L26" i="1"/>
  <c r="J26" i="1"/>
  <c r="I26" i="1"/>
  <c r="H26" i="1"/>
  <c r="G26" i="1"/>
  <c r="F26" i="1"/>
  <c r="B17" i="1"/>
  <c r="A17" i="1"/>
  <c r="L16" i="1"/>
  <c r="J16" i="1"/>
  <c r="I16" i="1"/>
  <c r="H16" i="1"/>
  <c r="G16" i="1"/>
  <c r="F16" i="1"/>
  <c r="F195" i="1" l="1"/>
  <c r="J174" i="1"/>
  <c r="F132" i="1"/>
  <c r="J111" i="1"/>
  <c r="G69" i="1"/>
  <c r="F69" i="1"/>
  <c r="H69" i="1"/>
  <c r="I69" i="1"/>
  <c r="J69" i="1"/>
  <c r="L27" i="1"/>
  <c r="I48" i="1"/>
  <c r="G132" i="1"/>
  <c r="L174" i="1"/>
  <c r="G195" i="1"/>
  <c r="H132" i="1"/>
  <c r="H195" i="1"/>
  <c r="L132" i="1"/>
  <c r="L195" i="1"/>
  <c r="L48" i="1"/>
  <c r="J48" i="1"/>
  <c r="L111" i="1"/>
  <c r="F216" i="1"/>
  <c r="H216" i="1"/>
  <c r="I216" i="1"/>
  <c r="J216" i="1"/>
  <c r="G216" i="1"/>
  <c r="J195" i="1"/>
  <c r="I195" i="1"/>
  <c r="G174" i="1"/>
  <c r="F174" i="1"/>
  <c r="H174" i="1"/>
  <c r="H153" i="1"/>
  <c r="I153" i="1"/>
  <c r="G153" i="1"/>
  <c r="J153" i="1"/>
  <c r="F153" i="1"/>
  <c r="I132" i="1"/>
  <c r="J132" i="1"/>
  <c r="F111" i="1"/>
  <c r="G111" i="1"/>
  <c r="H111" i="1"/>
  <c r="F90" i="1"/>
  <c r="G90" i="1"/>
  <c r="H90" i="1"/>
  <c r="I90" i="1"/>
  <c r="J90" i="1"/>
  <c r="F48" i="1"/>
  <c r="G48" i="1"/>
  <c r="H48" i="1"/>
  <c r="F27" i="1"/>
  <c r="I27" i="1"/>
  <c r="J27" i="1"/>
  <c r="H27" i="1"/>
  <c r="G27" i="1"/>
</calcChain>
</file>

<file path=xl/sharedStrings.xml><?xml version="1.0" encoding="utf-8"?>
<sst xmlns="http://schemas.openxmlformats.org/spreadsheetml/2006/main" count="886" uniqueCount="139">
  <si>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</si>
  <si>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</si>
  <si>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</si>
  <si>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</si>
  <si>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</si>
  <si>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</si>
  <si>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</si>
  <si>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</si>
  <si>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</si>
  <si>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</si>
  <si>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</si>
  <si>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</si>
  <si>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</si>
  <si>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</si>
  <si>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</si>
  <si>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</si>
  <si>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</si>
  <si>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</si>
  <si>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</si>
  <si>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</si>
  <si>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</si>
  <si>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</si>
  <si>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</si>
  <si>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</si>
  <si>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</si>
  <si>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</si>
  <si>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</si>
  <si>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</si>
  <si>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</si>
  <si>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</si>
  <si>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</si>
  <si>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</si>
  <si>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</si>
  <si>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</si>
  <si>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</si>
  <si>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</si>
  <si>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</si>
  <si>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гречневая</t>
  </si>
  <si>
    <t>54-20к-2020</t>
  </si>
  <si>
    <t>Кофейный напиток с молоком</t>
  </si>
  <si>
    <t>Хлеб пшеничный</t>
  </si>
  <si>
    <t>Хлеб ржано-пшеничный</t>
  </si>
  <si>
    <t>Фрукт (банан)</t>
  </si>
  <si>
    <t>54-23гн-2020</t>
  </si>
  <si>
    <t>Пром.</t>
  </si>
  <si>
    <t>Масло сливочное</t>
  </si>
  <si>
    <t>Салат из свежих помидоров и огурцов</t>
  </si>
  <si>
    <t>Суп гороховый</t>
  </si>
  <si>
    <t>Картофельное пюре</t>
  </si>
  <si>
    <t>Компот из сухофруктов</t>
  </si>
  <si>
    <t>54-5з-2020</t>
  </si>
  <si>
    <t xml:space="preserve">54-8с-2020 </t>
  </si>
  <si>
    <t>54-11г-2020</t>
  </si>
  <si>
    <t>54-1хн-2020</t>
  </si>
  <si>
    <t>пром.</t>
  </si>
  <si>
    <t>Биточек из говядины
Томатный с овощами</t>
  </si>
  <si>
    <t>54-6м-2020
463 2013 г.</t>
  </si>
  <si>
    <t>Котлета из курицы</t>
  </si>
  <si>
    <t>Чай с сахаром</t>
  </si>
  <si>
    <t>54-5м-2020</t>
  </si>
  <si>
    <t>54-2гн-2020</t>
  </si>
  <si>
    <t xml:space="preserve">Огурец в нарезке </t>
  </si>
  <si>
    <t>Свекольник со сметаной</t>
  </si>
  <si>
    <t>Рис отварной</t>
  </si>
  <si>
    <t>Компот из кураги</t>
  </si>
  <si>
    <t>54-2з-2020</t>
  </si>
  <si>
    <t>54-18с-2020</t>
  </si>
  <si>
    <t>54-2хн-2020</t>
  </si>
  <si>
    <t>54-6г-2020</t>
  </si>
  <si>
    <t>Котлета рыбная любительская</t>
  </si>
  <si>
    <t>54-14р-2020</t>
  </si>
  <si>
    <t>Соус сметанный натуральный</t>
  </si>
  <si>
    <t>54-4соус-2020</t>
  </si>
  <si>
    <t>Фрукт (яблоко)</t>
  </si>
  <si>
    <t>Салат из моркови и яблок*</t>
  </si>
  <si>
    <t>Суп крестьянский с крупой (крупа рисовая)</t>
  </si>
  <si>
    <t>Бефстроганов из отварной говядины</t>
  </si>
  <si>
    <t>Макароны отварные</t>
  </si>
  <si>
    <t>54-11з-2020</t>
  </si>
  <si>
    <t>54-11с-2020</t>
  </si>
  <si>
    <t>54-1г-2020</t>
  </si>
  <si>
    <t>54-1м-2020</t>
  </si>
  <si>
    <t>Напиток из шиповника</t>
  </si>
  <si>
    <t>54-13хн-2020</t>
  </si>
  <si>
    <t>Котлета рыбная  (минтай)</t>
  </si>
  <si>
    <t>54-3р-2020</t>
  </si>
  <si>
    <t xml:space="preserve">Помидор в нарезке </t>
  </si>
  <si>
    <t>Щи из свежей капусты со сметаной</t>
  </si>
  <si>
    <t>Курица тушеная с морковью</t>
  </si>
  <si>
    <t>54-3з-2020</t>
  </si>
  <si>
    <t xml:space="preserve">54-1с-2020 </t>
  </si>
  <si>
    <t>54-25м-2020</t>
  </si>
  <si>
    <t>Макароны отварные с сыром</t>
  </si>
  <si>
    <t>Яйцо вареное</t>
  </si>
  <si>
    <t>Чай с лимоном и сахаром</t>
  </si>
  <si>
    <t>54-3г-2020</t>
  </si>
  <si>
    <t>54-6о-2020</t>
  </si>
  <si>
    <t>54-3гн-2020</t>
  </si>
  <si>
    <t>Суп картофельный с макаронными изделиями</t>
  </si>
  <si>
    <t>54-7с-2020</t>
  </si>
  <si>
    <t>Печень говяжья по-строгановски</t>
  </si>
  <si>
    <t xml:space="preserve">54-18м-2020 </t>
  </si>
  <si>
    <t>Каша вязкая молочная пшённая</t>
  </si>
  <si>
    <t>Сыр</t>
  </si>
  <si>
    <t>Суп из овощей</t>
  </si>
  <si>
    <t>Компот из свежих яблок</t>
  </si>
  <si>
    <t>54-32xн-2020</t>
  </si>
  <si>
    <t xml:space="preserve">54-17с-2020 </t>
  </si>
  <si>
    <t>54-6к-2020</t>
  </si>
  <si>
    <t>Тефтели из говядины с рисом
Соус сметанный натуральный</t>
  </si>
  <si>
    <t>54-16м-2020
54-4соус-2020</t>
  </si>
  <si>
    <t xml:space="preserve">Чай с лимоном и сахаром </t>
  </si>
  <si>
    <t>Салат из белокочанной капусты с морковью*</t>
  </si>
  <si>
    <t>54-8з-2020</t>
  </si>
  <si>
    <t>Борщ с капустой и картофелем со сметаной</t>
  </si>
  <si>
    <t>Гуляш из говядины</t>
  </si>
  <si>
    <t>Каша гречневая рассыпчатая</t>
  </si>
  <si>
    <t>54-2с-2020</t>
  </si>
  <si>
    <t>54-2м-2020</t>
  </si>
  <si>
    <t>54-4г-2020</t>
  </si>
  <si>
    <t>Котлета из говядины
Томатный с овощами</t>
  </si>
  <si>
    <t>54-5м-2020
463 2013 г.</t>
  </si>
  <si>
    <t>Биточек из курицы
Соус молочный натуральный</t>
  </si>
  <si>
    <t>54-23м-2020
54-5соус-2020</t>
  </si>
  <si>
    <t>Директор</t>
  </si>
  <si>
    <t>Батон йодированный</t>
  </si>
  <si>
    <t>Омлет натуральный</t>
  </si>
  <si>
    <t>54-1о-2020</t>
  </si>
  <si>
    <t>Уха рыбацкая с горбушей</t>
  </si>
  <si>
    <t>157-2015</t>
  </si>
  <si>
    <t>Запеканка из творога
Сгущеное молоко</t>
  </si>
  <si>
    <t>54-1т-2020</t>
  </si>
  <si>
    <t>Рассольник Ленинградский</t>
  </si>
  <si>
    <t xml:space="preserve">54-3с-2020 </t>
  </si>
  <si>
    <t>Шницель из курицы
Соус сметанный натуральный</t>
  </si>
  <si>
    <t>54-24м-2020 
54-4соус-2020</t>
  </si>
  <si>
    <t>12-17 лет</t>
  </si>
  <si>
    <t>МБОУ СОШ № 74</t>
  </si>
  <si>
    <t>Брагин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</si>
</sst>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5" sqref="Q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5.7109375" style="2" customWidth="1"/>
    <col min="12" max="16384" width="9.140625" style="2"/>
  </cols>
  <sheetData>
    <row r="1" spans="1:12" ht="15" x14ac:dyDescent="0.25">
      <c r="A1" s="1" t="s">
        <v>6</v>
      </c>
      <c r="C1" s="50" t="s">
        <v>137</v>
      </c>
      <c r="D1" s="51"/>
      <c r="E1" s="51"/>
      <c r="F1" s="12" t="s">
        <v>14</v>
      </c>
      <c r="G1" s="2" t="s">
        <v>15</v>
      </c>
      <c r="H1" s="52" t="s">
        <v>124</v>
      </c>
      <c r="I1" s="52"/>
      <c r="J1" s="52"/>
      <c r="K1" s="52"/>
    </row>
    <row r="2" spans="1:12" ht="18" x14ac:dyDescent="0.2">
      <c r="A2" s="32" t="s">
        <v>5</v>
      </c>
      <c r="C2" s="2"/>
      <c r="G2" s="2" t="s">
        <v>16</v>
      </c>
      <c r="H2" s="52" t="s">
        <v>138</v>
      </c>
      <c r="I2" s="52"/>
      <c r="J2" s="52"/>
      <c r="K2" s="52"/>
    </row>
    <row r="3" spans="1:12" x14ac:dyDescent="0.2">
      <c r="A3" s="4" t="s">
        <v>7</v>
      </c>
      <c r="C3" s="2"/>
      <c r="D3" s="3"/>
      <c r="E3" s="35" t="s">
        <v>136</v>
      </c>
      <c r="G3" s="2" t="s">
        <v>17</v>
      </c>
      <c r="H3" s="45">
        <v>1</v>
      </c>
      <c r="I3" s="45">
        <v>9</v>
      </c>
      <c r="J3" s="46">
        <v>2026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3.75" x14ac:dyDescent="0.2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36" t="s">
        <v>37</v>
      </c>
      <c r="F6" s="37">
        <v>250</v>
      </c>
      <c r="G6" s="37">
        <v>8.875</v>
      </c>
      <c r="H6" s="37">
        <v>7.25</v>
      </c>
      <c r="I6" s="37">
        <v>33.25</v>
      </c>
      <c r="J6" s="37">
        <v>234.125</v>
      </c>
      <c r="K6" s="38" t="s">
        <v>38</v>
      </c>
      <c r="L6" s="37"/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5">
      <c r="A8" s="23"/>
      <c r="B8" s="15"/>
      <c r="C8" s="11"/>
      <c r="D8" s="7" t="s">
        <v>20</v>
      </c>
      <c r="E8" s="39" t="s">
        <v>39</v>
      </c>
      <c r="F8" s="40">
        <v>200</v>
      </c>
      <c r="G8" s="40">
        <v>3.9</v>
      </c>
      <c r="H8" s="40">
        <v>2.9</v>
      </c>
      <c r="I8" s="40">
        <v>11.2</v>
      </c>
      <c r="J8" s="40">
        <v>86</v>
      </c>
      <c r="K8" s="41" t="s">
        <v>43</v>
      </c>
      <c r="L8" s="40"/>
    </row>
    <row r="9" spans="1:12" ht="15" x14ac:dyDescent="0.25">
      <c r="A9" s="23"/>
      <c r="B9" s="15"/>
      <c r="C9" s="11"/>
      <c r="D9" s="7" t="s">
        <v>21</v>
      </c>
      <c r="E9" s="39" t="s">
        <v>125</v>
      </c>
      <c r="F9" s="40">
        <v>30</v>
      </c>
      <c r="G9" s="40">
        <v>2.31</v>
      </c>
      <c r="H9" s="40">
        <v>0.28799999999999998</v>
      </c>
      <c r="I9" s="40">
        <v>14.372999999999999</v>
      </c>
      <c r="J9" s="40">
        <v>70.8</v>
      </c>
      <c r="K9" s="41" t="s">
        <v>44</v>
      </c>
      <c r="L9" s="40"/>
    </row>
    <row r="10" spans="1:12" ht="15" x14ac:dyDescent="0.25">
      <c r="A10" s="23"/>
      <c r="B10" s="15"/>
      <c r="C10" s="11"/>
      <c r="D10" s="7" t="s">
        <v>21</v>
      </c>
      <c r="E10" s="39" t="s">
        <v>41</v>
      </c>
      <c r="F10" s="40">
        <v>20</v>
      </c>
      <c r="G10" s="40">
        <v>1.3</v>
      </c>
      <c r="H10" s="40">
        <v>0.2</v>
      </c>
      <c r="I10" s="40">
        <v>7.9</v>
      </c>
      <c r="J10" s="40">
        <v>39.1</v>
      </c>
      <c r="K10" s="41" t="s">
        <v>44</v>
      </c>
      <c r="L10" s="40"/>
    </row>
    <row r="11" spans="1:12" ht="15" x14ac:dyDescent="0.25">
      <c r="A11" s="23"/>
      <c r="B11" s="15"/>
      <c r="C11" s="11"/>
      <c r="D11" s="7" t="s">
        <v>22</v>
      </c>
      <c r="E11" s="39" t="s">
        <v>42</v>
      </c>
      <c r="F11" s="40">
        <v>200</v>
      </c>
      <c r="G11" s="40">
        <v>1.5</v>
      </c>
      <c r="H11" s="40">
        <v>0.5</v>
      </c>
      <c r="I11" s="40">
        <v>21</v>
      </c>
      <c r="J11" s="40">
        <v>97</v>
      </c>
      <c r="K11" s="41" t="s">
        <v>44</v>
      </c>
      <c r="L11" s="40"/>
    </row>
    <row r="12" spans="1:12" ht="15" x14ac:dyDescent="0.25">
      <c r="A12" s="23"/>
      <c r="B12" s="15"/>
      <c r="C12" s="11"/>
      <c r="D12" s="7"/>
      <c r="E12" s="39" t="s">
        <v>45</v>
      </c>
      <c r="F12" s="40">
        <v>10</v>
      </c>
      <c r="G12" s="40">
        <v>0.06</v>
      </c>
      <c r="H12" s="40">
        <v>8.25</v>
      </c>
      <c r="I12" s="40">
        <v>0.09</v>
      </c>
      <c r="J12" s="40">
        <v>75</v>
      </c>
      <c r="K12" s="41" t="s">
        <v>44</v>
      </c>
      <c r="L12" s="40"/>
    </row>
    <row r="13" spans="1:12" ht="15" x14ac:dyDescent="0.25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3"/>
      <c r="B14" s="15"/>
      <c r="C14" s="11"/>
      <c r="D14" s="6"/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6"/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4"/>
      <c r="B16" s="17"/>
      <c r="C16" s="8"/>
      <c r="D16" s="18" t="s">
        <v>31</v>
      </c>
      <c r="E16" s="9"/>
      <c r="F16" s="19">
        <f>SUM(F6:F15)</f>
        <v>710</v>
      </c>
      <c r="G16" s="19">
        <f t="shared" ref="G16:J16" si="0">SUM(G6:G15)</f>
        <v>17.945</v>
      </c>
      <c r="H16" s="19">
        <f t="shared" si="0"/>
        <v>19.387999999999998</v>
      </c>
      <c r="I16" s="19">
        <f t="shared" si="0"/>
        <v>87.813000000000002</v>
      </c>
      <c r="J16" s="19">
        <f t="shared" si="0"/>
        <v>602.02500000000009</v>
      </c>
      <c r="K16" s="25"/>
      <c r="L16" s="19">
        <f t="shared" ref="L16" si="1">SUM(L6:L15)</f>
        <v>0</v>
      </c>
    </row>
    <row r="17" spans="1:12" ht="15" x14ac:dyDescent="0.25">
      <c r="A17" s="26">
        <f>A6</f>
        <v>1</v>
      </c>
      <c r="B17" s="13">
        <f>B6</f>
        <v>1</v>
      </c>
      <c r="C17" s="10" t="s">
        <v>23</v>
      </c>
      <c r="D17" s="7" t="s">
        <v>24</v>
      </c>
      <c r="E17" s="39" t="s">
        <v>46</v>
      </c>
      <c r="F17" s="40">
        <v>100</v>
      </c>
      <c r="G17" s="40">
        <v>1</v>
      </c>
      <c r="H17" s="40">
        <v>5.166666666666667</v>
      </c>
      <c r="I17" s="40">
        <v>3</v>
      </c>
      <c r="J17" s="40">
        <v>62.7</v>
      </c>
      <c r="K17" s="41" t="s">
        <v>50</v>
      </c>
      <c r="L17" s="40"/>
    </row>
    <row r="18" spans="1:12" ht="15" x14ac:dyDescent="0.25">
      <c r="A18" s="23"/>
      <c r="B18" s="15"/>
      <c r="C18" s="11"/>
      <c r="D18" s="7" t="s">
        <v>25</v>
      </c>
      <c r="E18" s="39" t="s">
        <v>47</v>
      </c>
      <c r="F18" s="40">
        <v>250</v>
      </c>
      <c r="G18" s="40">
        <v>5.3</v>
      </c>
      <c r="H18" s="40">
        <v>5.0250000000000004</v>
      </c>
      <c r="I18" s="40">
        <v>19.899999999999999</v>
      </c>
      <c r="J18" s="40">
        <v>146</v>
      </c>
      <c r="K18" s="41" t="s">
        <v>51</v>
      </c>
      <c r="L18" s="40"/>
    </row>
    <row r="19" spans="1:12" ht="25.5" x14ac:dyDescent="0.25">
      <c r="A19" s="23"/>
      <c r="B19" s="15"/>
      <c r="C19" s="11"/>
      <c r="D19" s="7" t="s">
        <v>26</v>
      </c>
      <c r="E19" s="39" t="s">
        <v>55</v>
      </c>
      <c r="F19" s="40">
        <v>140</v>
      </c>
      <c r="G19" s="40">
        <v>17.034999999999997</v>
      </c>
      <c r="H19" s="40">
        <v>17.78</v>
      </c>
      <c r="I19" s="40">
        <v>18.605000000000004</v>
      </c>
      <c r="J19" s="40">
        <v>301.35999999999996</v>
      </c>
      <c r="K19" s="41" t="s">
        <v>56</v>
      </c>
      <c r="L19" s="40"/>
    </row>
    <row r="20" spans="1:12" ht="15" x14ac:dyDescent="0.25">
      <c r="A20" s="23"/>
      <c r="B20" s="15"/>
      <c r="C20" s="11"/>
      <c r="D20" s="7" t="s">
        <v>27</v>
      </c>
      <c r="E20" s="39" t="s">
        <v>48</v>
      </c>
      <c r="F20" s="40">
        <v>180</v>
      </c>
      <c r="G20" s="40">
        <v>3.84</v>
      </c>
      <c r="H20" s="40">
        <v>6.24</v>
      </c>
      <c r="I20" s="40">
        <v>23.76</v>
      </c>
      <c r="J20" s="40">
        <v>167.28</v>
      </c>
      <c r="K20" s="41" t="s">
        <v>52</v>
      </c>
      <c r="L20" s="40"/>
    </row>
    <row r="21" spans="1:12" ht="15" x14ac:dyDescent="0.25">
      <c r="A21" s="23"/>
      <c r="B21" s="15"/>
      <c r="C21" s="11"/>
      <c r="D21" s="7" t="s">
        <v>28</v>
      </c>
      <c r="E21" s="39" t="s">
        <v>49</v>
      </c>
      <c r="F21" s="40">
        <v>200</v>
      </c>
      <c r="G21" s="40">
        <v>0.5</v>
      </c>
      <c r="H21" s="40"/>
      <c r="I21" s="40">
        <v>19.8</v>
      </c>
      <c r="J21" s="40">
        <v>81</v>
      </c>
      <c r="K21" s="41" t="s">
        <v>53</v>
      </c>
      <c r="L21" s="40"/>
    </row>
    <row r="22" spans="1:12" ht="15" x14ac:dyDescent="0.25">
      <c r="A22" s="23"/>
      <c r="B22" s="15"/>
      <c r="C22" s="11"/>
      <c r="D22" s="7" t="s">
        <v>29</v>
      </c>
      <c r="E22" s="39" t="s">
        <v>40</v>
      </c>
      <c r="F22" s="40">
        <v>30</v>
      </c>
      <c r="G22" s="40">
        <v>2.2999999999999998</v>
      </c>
      <c r="H22" s="40">
        <v>0.25</v>
      </c>
      <c r="I22" s="40">
        <v>14.75</v>
      </c>
      <c r="J22" s="40">
        <v>70.3</v>
      </c>
      <c r="K22" s="41" t="s">
        <v>54</v>
      </c>
      <c r="L22" s="40"/>
    </row>
    <row r="23" spans="1:12" ht="15" x14ac:dyDescent="0.25">
      <c r="A23" s="23"/>
      <c r="B23" s="15"/>
      <c r="C23" s="11"/>
      <c r="D23" s="7" t="s">
        <v>30</v>
      </c>
      <c r="E23" s="39" t="s">
        <v>41</v>
      </c>
      <c r="F23" s="40">
        <v>30</v>
      </c>
      <c r="G23" s="40">
        <v>1.95</v>
      </c>
      <c r="H23" s="40">
        <v>0.3</v>
      </c>
      <c r="I23" s="40">
        <v>11.85</v>
      </c>
      <c r="J23" s="40">
        <v>58.65</v>
      </c>
      <c r="K23" s="41" t="s">
        <v>54</v>
      </c>
      <c r="L23" s="40"/>
    </row>
    <row r="24" spans="1:12" ht="15" x14ac:dyDescent="0.25">
      <c r="A24" s="23"/>
      <c r="B24" s="15"/>
      <c r="C24" s="11"/>
      <c r="D24" s="6"/>
      <c r="E24" s="39"/>
      <c r="F24" s="40"/>
      <c r="G24" s="40"/>
      <c r="H24" s="40"/>
      <c r="I24" s="40"/>
      <c r="J24" s="40"/>
      <c r="K24" s="41"/>
      <c r="L24" s="40"/>
    </row>
    <row r="25" spans="1:12" ht="15" x14ac:dyDescent="0.25">
      <c r="A25" s="23"/>
      <c r="B25" s="15"/>
      <c r="C25" s="11"/>
      <c r="D25" s="6"/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24"/>
      <c r="B26" s="17"/>
      <c r="C26" s="8"/>
      <c r="D26" s="18" t="s">
        <v>31</v>
      </c>
      <c r="E26" s="9"/>
      <c r="F26" s="19">
        <f>SUM(F17:F25)</f>
        <v>930</v>
      </c>
      <c r="G26" s="19">
        <f t="shared" ref="G26:J26" si="2">SUM(G17:G25)</f>
        <v>31.924999999999997</v>
      </c>
      <c r="H26" s="19">
        <f t="shared" si="2"/>
        <v>34.761666666666663</v>
      </c>
      <c r="I26" s="19">
        <f t="shared" si="2"/>
        <v>111.66499999999999</v>
      </c>
      <c r="J26" s="19">
        <f t="shared" si="2"/>
        <v>887.28999999999985</v>
      </c>
      <c r="K26" s="25"/>
      <c r="L26" s="19">
        <f t="shared" ref="L26" si="3">SUM(L17:L25)</f>
        <v>0</v>
      </c>
    </row>
    <row r="27" spans="1:12" ht="15.75" thickBot="1" x14ac:dyDescent="0.25">
      <c r="A27" s="27">
        <f>A6</f>
        <v>1</v>
      </c>
      <c r="B27" s="28">
        <f>B6</f>
        <v>1</v>
      </c>
      <c r="C27" s="48" t="s">
        <v>4</v>
      </c>
      <c r="D27" s="49"/>
      <c r="E27" s="29"/>
      <c r="F27" s="30">
        <f>F16+F26</f>
        <v>1640</v>
      </c>
      <c r="G27" s="30">
        <f t="shared" ref="G27:J27" si="4">G16+G26</f>
        <v>49.87</v>
      </c>
      <c r="H27" s="30">
        <f t="shared" si="4"/>
        <v>54.149666666666661</v>
      </c>
      <c r="I27" s="30">
        <f t="shared" si="4"/>
        <v>199.47800000000001</v>
      </c>
      <c r="J27" s="30">
        <f t="shared" si="4"/>
        <v>1489.3150000000001</v>
      </c>
      <c r="K27" s="30"/>
      <c r="L27" s="30">
        <f t="shared" ref="L27" si="5">L16+L26</f>
        <v>0</v>
      </c>
    </row>
    <row r="28" spans="1:12" ht="15" x14ac:dyDescent="0.25">
      <c r="A28" s="20">
        <v>1</v>
      </c>
      <c r="B28" s="21">
        <v>2</v>
      </c>
      <c r="C28" s="22" t="s">
        <v>18</v>
      </c>
      <c r="D28" s="5" t="s">
        <v>19</v>
      </c>
      <c r="E28" s="36" t="s">
        <v>126</v>
      </c>
      <c r="F28" s="37">
        <v>200</v>
      </c>
      <c r="G28" s="37">
        <v>16.899999999999999</v>
      </c>
      <c r="H28" s="37">
        <v>24</v>
      </c>
      <c r="I28" s="37">
        <v>4.4000000000000004</v>
      </c>
      <c r="J28" s="37">
        <v>300.7</v>
      </c>
      <c r="K28" s="38" t="s">
        <v>127</v>
      </c>
      <c r="L28" s="37"/>
    </row>
    <row r="29" spans="1:12" ht="15" x14ac:dyDescent="0.25">
      <c r="A29" s="23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23"/>
      <c r="B30" s="15"/>
      <c r="C30" s="11"/>
      <c r="D30" s="7" t="s">
        <v>20</v>
      </c>
      <c r="E30" s="39" t="s">
        <v>58</v>
      </c>
      <c r="F30" s="40">
        <v>200</v>
      </c>
      <c r="G30" s="40">
        <v>0.2</v>
      </c>
      <c r="H30" s="40">
        <v>0</v>
      </c>
      <c r="I30" s="40">
        <v>6.4</v>
      </c>
      <c r="J30" s="40">
        <v>26.8</v>
      </c>
      <c r="K30" s="41" t="s">
        <v>60</v>
      </c>
      <c r="L30" s="40"/>
    </row>
    <row r="31" spans="1:12" ht="15" x14ac:dyDescent="0.25">
      <c r="A31" s="23"/>
      <c r="B31" s="15"/>
      <c r="C31" s="11"/>
      <c r="D31" s="7" t="s">
        <v>21</v>
      </c>
      <c r="E31" s="39" t="s">
        <v>125</v>
      </c>
      <c r="F31" s="40">
        <v>30</v>
      </c>
      <c r="G31" s="40">
        <v>2.31</v>
      </c>
      <c r="H31" s="40">
        <v>0.81</v>
      </c>
      <c r="I31" s="40">
        <v>16.139999999999997</v>
      </c>
      <c r="J31" s="40">
        <v>82.5</v>
      </c>
      <c r="K31" s="41" t="s">
        <v>44</v>
      </c>
      <c r="L31" s="40"/>
    </row>
    <row r="32" spans="1:12" ht="15" x14ac:dyDescent="0.25">
      <c r="A32" s="23"/>
      <c r="B32" s="15"/>
      <c r="C32" s="11"/>
      <c r="D32" s="7" t="s">
        <v>21</v>
      </c>
      <c r="E32" s="39" t="s">
        <v>41</v>
      </c>
      <c r="F32" s="40">
        <v>20</v>
      </c>
      <c r="G32" s="40">
        <v>1.3</v>
      </c>
      <c r="H32" s="40">
        <v>0.2</v>
      </c>
      <c r="I32" s="40">
        <v>7.9</v>
      </c>
      <c r="J32" s="40">
        <v>39.1</v>
      </c>
      <c r="K32" s="41" t="s">
        <v>44</v>
      </c>
      <c r="L32" s="40"/>
    </row>
    <row r="33" spans="1:12" ht="15" x14ac:dyDescent="0.25">
      <c r="A33" s="23"/>
      <c r="B33" s="15"/>
      <c r="C33" s="11"/>
      <c r="D33" s="7" t="s">
        <v>22</v>
      </c>
      <c r="E33" s="39" t="s">
        <v>73</v>
      </c>
      <c r="F33" s="40">
        <v>200</v>
      </c>
      <c r="G33" s="40">
        <v>0.78</v>
      </c>
      <c r="H33" s="40">
        <v>0.78</v>
      </c>
      <c r="I33" s="40">
        <v>19.57</v>
      </c>
      <c r="J33" s="40">
        <v>88.78</v>
      </c>
      <c r="K33" s="41" t="s">
        <v>44</v>
      </c>
      <c r="L33" s="40"/>
    </row>
    <row r="34" spans="1:12" ht="15" x14ac:dyDescent="0.25">
      <c r="A34" s="23"/>
      <c r="B34" s="15"/>
      <c r="C34" s="11"/>
      <c r="D34" s="6"/>
      <c r="E34" s="39" t="s">
        <v>45</v>
      </c>
      <c r="F34" s="40">
        <v>10</v>
      </c>
      <c r="G34" s="40">
        <v>0.06</v>
      </c>
      <c r="H34" s="40">
        <v>8.25</v>
      </c>
      <c r="I34" s="40">
        <v>0.09</v>
      </c>
      <c r="J34" s="40">
        <v>75</v>
      </c>
      <c r="K34" s="41" t="s">
        <v>44</v>
      </c>
      <c r="L34" s="40"/>
    </row>
    <row r="35" spans="1:12" ht="15" x14ac:dyDescent="0.25">
      <c r="A35" s="23"/>
      <c r="B35" s="15"/>
      <c r="C35" s="11"/>
      <c r="D35" s="6"/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23"/>
      <c r="B36" s="15"/>
      <c r="C36" s="11"/>
      <c r="D36" s="6"/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24"/>
      <c r="B37" s="17"/>
      <c r="C37" s="8"/>
      <c r="D37" s="18" t="s">
        <v>31</v>
      </c>
      <c r="E37" s="9"/>
      <c r="F37" s="19">
        <f>SUM(F28:F36)</f>
        <v>660</v>
      </c>
      <c r="G37" s="19">
        <f>SUM(G28:G36)</f>
        <v>21.549999999999997</v>
      </c>
      <c r="H37" s="19">
        <f>SUM(H28:H36)</f>
        <v>34.04</v>
      </c>
      <c r="I37" s="19">
        <f>SUM(I28:I36)</f>
        <v>54.5</v>
      </c>
      <c r="J37" s="19">
        <f>SUM(J28:J36)</f>
        <v>612.88</v>
      </c>
      <c r="K37" s="25"/>
      <c r="L37" s="19">
        <f>SUM(L28:L36)</f>
        <v>0</v>
      </c>
    </row>
    <row r="38" spans="1:12" ht="15" x14ac:dyDescent="0.25">
      <c r="A38" s="26">
        <f>A27</f>
        <v>1</v>
      </c>
      <c r="B38" s="13">
        <f>B28</f>
        <v>2</v>
      </c>
      <c r="C38" s="10" t="s">
        <v>23</v>
      </c>
      <c r="D38" s="7" t="s">
        <v>24</v>
      </c>
      <c r="E38" s="39" t="s">
        <v>61</v>
      </c>
      <c r="F38" s="40">
        <v>100</v>
      </c>
      <c r="G38" s="40">
        <v>0.8</v>
      </c>
      <c r="H38" s="40">
        <v>0.17</v>
      </c>
      <c r="I38" s="40">
        <v>2.5</v>
      </c>
      <c r="J38" s="40">
        <v>14.17</v>
      </c>
      <c r="K38" s="41" t="s">
        <v>65</v>
      </c>
      <c r="L38" s="40"/>
    </row>
    <row r="39" spans="1:12" ht="15" x14ac:dyDescent="0.25">
      <c r="A39" s="14"/>
      <c r="B39" s="15"/>
      <c r="C39" s="11"/>
      <c r="D39" s="7" t="s">
        <v>25</v>
      </c>
      <c r="E39" s="39" t="s">
        <v>62</v>
      </c>
      <c r="F39" s="40">
        <v>250</v>
      </c>
      <c r="G39" s="40">
        <v>2.25</v>
      </c>
      <c r="H39" s="40">
        <v>5.35</v>
      </c>
      <c r="I39" s="40">
        <v>13.33</v>
      </c>
      <c r="J39" s="40">
        <v>110.38</v>
      </c>
      <c r="K39" s="41" t="s">
        <v>66</v>
      </c>
      <c r="L39" s="40"/>
    </row>
    <row r="40" spans="1:12" ht="15" x14ac:dyDescent="0.25">
      <c r="A40" s="14"/>
      <c r="B40" s="15"/>
      <c r="C40" s="11"/>
      <c r="D40" s="7" t="s">
        <v>26</v>
      </c>
      <c r="E40" s="39" t="s">
        <v>69</v>
      </c>
      <c r="F40" s="40">
        <v>100</v>
      </c>
      <c r="G40" s="40">
        <v>14.22</v>
      </c>
      <c r="H40" s="40">
        <v>4.5599999999999996</v>
      </c>
      <c r="I40" s="40">
        <v>6.78</v>
      </c>
      <c r="J40" s="40">
        <v>124.78</v>
      </c>
      <c r="K40" s="41" t="s">
        <v>70</v>
      </c>
      <c r="L40" s="40"/>
    </row>
    <row r="41" spans="1:12" ht="15" x14ac:dyDescent="0.25">
      <c r="A41" s="14"/>
      <c r="B41" s="15"/>
      <c r="C41" s="11"/>
      <c r="D41" s="7" t="s">
        <v>27</v>
      </c>
      <c r="E41" s="39" t="s">
        <v>63</v>
      </c>
      <c r="F41" s="40">
        <v>180</v>
      </c>
      <c r="G41" s="40">
        <v>4.32</v>
      </c>
      <c r="H41" s="40">
        <v>5.76</v>
      </c>
      <c r="I41" s="40">
        <v>43.68</v>
      </c>
      <c r="J41" s="40">
        <v>244.2</v>
      </c>
      <c r="K41" s="41" t="s">
        <v>68</v>
      </c>
      <c r="L41" s="40"/>
    </row>
    <row r="42" spans="1:12" ht="15" x14ac:dyDescent="0.25">
      <c r="A42" s="14"/>
      <c r="B42" s="15"/>
      <c r="C42" s="11"/>
      <c r="D42" s="7" t="s">
        <v>28</v>
      </c>
      <c r="E42" s="39" t="s">
        <v>64</v>
      </c>
      <c r="F42" s="40">
        <v>200</v>
      </c>
      <c r="G42" s="40">
        <v>1</v>
      </c>
      <c r="H42" s="40">
        <v>0.1</v>
      </c>
      <c r="I42" s="40">
        <v>15.7</v>
      </c>
      <c r="J42" s="40">
        <v>66.900000000000006</v>
      </c>
      <c r="K42" s="41" t="s">
        <v>67</v>
      </c>
      <c r="L42" s="40"/>
    </row>
    <row r="43" spans="1:12" ht="15" x14ac:dyDescent="0.25">
      <c r="A43" s="14"/>
      <c r="B43" s="15"/>
      <c r="C43" s="11"/>
      <c r="D43" s="7" t="s">
        <v>29</v>
      </c>
      <c r="E43" s="39" t="s">
        <v>40</v>
      </c>
      <c r="F43" s="40">
        <v>60</v>
      </c>
      <c r="G43" s="40">
        <v>4.5999999999999996</v>
      </c>
      <c r="H43" s="40">
        <v>0.5</v>
      </c>
      <c r="I43" s="40">
        <v>29.5</v>
      </c>
      <c r="J43" s="40">
        <v>140.6</v>
      </c>
      <c r="K43" s="41" t="s">
        <v>54</v>
      </c>
      <c r="L43" s="40"/>
    </row>
    <row r="44" spans="1:12" ht="15" x14ac:dyDescent="0.25">
      <c r="A44" s="14"/>
      <c r="B44" s="15"/>
      <c r="C44" s="11"/>
      <c r="D44" s="7" t="s">
        <v>30</v>
      </c>
      <c r="E44" s="39" t="s">
        <v>41</v>
      </c>
      <c r="F44" s="40">
        <v>30</v>
      </c>
      <c r="G44" s="40">
        <v>1.95</v>
      </c>
      <c r="H44" s="40">
        <v>0.3</v>
      </c>
      <c r="I44" s="40">
        <v>11.85</v>
      </c>
      <c r="J44" s="40">
        <v>58.65</v>
      </c>
      <c r="K44" s="41" t="s">
        <v>54</v>
      </c>
      <c r="L44" s="40"/>
    </row>
    <row r="45" spans="1:12" ht="15" x14ac:dyDescent="0.25">
      <c r="A45" s="14"/>
      <c r="B45" s="15"/>
      <c r="C45" s="11"/>
      <c r="D45" s="6"/>
      <c r="E45" s="39" t="s">
        <v>71</v>
      </c>
      <c r="F45" s="40">
        <v>30</v>
      </c>
      <c r="G45" s="40">
        <v>0.86999999999999988</v>
      </c>
      <c r="H45" s="40">
        <v>4.95</v>
      </c>
      <c r="I45" s="40">
        <v>1.98</v>
      </c>
      <c r="J45" s="40">
        <v>55.83</v>
      </c>
      <c r="K45" s="41" t="s">
        <v>72</v>
      </c>
      <c r="L45" s="40"/>
    </row>
    <row r="46" spans="1:12" ht="15" x14ac:dyDescent="0.25">
      <c r="A46" s="14"/>
      <c r="B46" s="15"/>
      <c r="C46" s="11"/>
      <c r="D46" s="6"/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16"/>
      <c r="B47" s="17"/>
      <c r="C47" s="8"/>
      <c r="D47" s="18" t="s">
        <v>31</v>
      </c>
      <c r="E47" s="9"/>
      <c r="F47" s="19">
        <f>SUM(F38:F46)</f>
        <v>950</v>
      </c>
      <c r="G47" s="19">
        <f t="shared" ref="G47" si="6">SUM(G38:G46)</f>
        <v>30.009999999999998</v>
      </c>
      <c r="H47" s="19">
        <f t="shared" ref="H47" si="7">SUM(H38:H46)</f>
        <v>21.689999999999998</v>
      </c>
      <c r="I47" s="19">
        <f t="shared" ref="I47" si="8">SUM(I38:I46)</f>
        <v>125.32</v>
      </c>
      <c r="J47" s="19">
        <f t="shared" ref="J47:L47" si="9">SUM(J38:J46)</f>
        <v>815.51</v>
      </c>
      <c r="K47" s="25"/>
      <c r="L47" s="19">
        <f t="shared" si="9"/>
        <v>0</v>
      </c>
    </row>
    <row r="48" spans="1:12" ht="15.75" thickBot="1" x14ac:dyDescent="0.25">
      <c r="A48" s="28">
        <f>A28</f>
        <v>1</v>
      </c>
      <c r="B48" s="28">
        <f>B28</f>
        <v>2</v>
      </c>
      <c r="C48" s="48" t="s">
        <v>4</v>
      </c>
      <c r="D48" s="49"/>
      <c r="E48" s="29"/>
      <c r="F48" s="30">
        <f>F58+F47</f>
        <v>1505</v>
      </c>
      <c r="G48" s="30">
        <f>G58+G47</f>
        <v>53.274999999999999</v>
      </c>
      <c r="H48" s="30">
        <f>H58+H47</f>
        <v>41.22</v>
      </c>
      <c r="I48" s="30">
        <f>I58+I47</f>
        <v>202.255</v>
      </c>
      <c r="J48" s="30">
        <f>J58+J47</f>
        <v>1394.825</v>
      </c>
      <c r="K48" s="30"/>
      <c r="L48" s="30">
        <f>L58+L47</f>
        <v>0</v>
      </c>
    </row>
    <row r="49" spans="1:12" ht="15" x14ac:dyDescent="0.25">
      <c r="A49" s="14">
        <v>1</v>
      </c>
      <c r="B49" s="15">
        <v>3</v>
      </c>
      <c r="C49" s="22" t="s">
        <v>18</v>
      </c>
      <c r="D49" s="5" t="s">
        <v>19</v>
      </c>
      <c r="E49" s="36" t="s">
        <v>48</v>
      </c>
      <c r="F49" s="37">
        <v>200</v>
      </c>
      <c r="G49" s="37">
        <v>4.2300000000000004</v>
      </c>
      <c r="H49" s="37">
        <v>6.93</v>
      </c>
      <c r="I49" s="37">
        <v>26.4</v>
      </c>
      <c r="J49" s="37">
        <v>185.87</v>
      </c>
      <c r="K49" s="38" t="s">
        <v>52</v>
      </c>
      <c r="L49" s="37"/>
    </row>
    <row r="50" spans="1:12" ht="15" x14ac:dyDescent="0.25">
      <c r="A50" s="14"/>
      <c r="B50" s="15"/>
      <c r="C50" s="11"/>
      <c r="D50" s="6" t="s">
        <v>19</v>
      </c>
      <c r="E50" s="39" t="s">
        <v>57</v>
      </c>
      <c r="F50" s="40">
        <v>70</v>
      </c>
      <c r="G50" s="40">
        <v>13.44</v>
      </c>
      <c r="H50" s="40">
        <v>2.99</v>
      </c>
      <c r="I50" s="40">
        <v>9.43</v>
      </c>
      <c r="J50" s="40">
        <v>117.97</v>
      </c>
      <c r="K50" s="41" t="s">
        <v>59</v>
      </c>
      <c r="L50" s="40"/>
    </row>
    <row r="51" spans="1:12" ht="15" x14ac:dyDescent="0.25">
      <c r="A51" s="14"/>
      <c r="B51" s="15"/>
      <c r="C51" s="11"/>
      <c r="D51" s="7" t="s">
        <v>20</v>
      </c>
      <c r="E51" s="39" t="s">
        <v>94</v>
      </c>
      <c r="F51" s="40">
        <v>200</v>
      </c>
      <c r="G51" s="40">
        <v>0.3</v>
      </c>
      <c r="H51" s="40">
        <v>0.1</v>
      </c>
      <c r="I51" s="40">
        <v>7.1</v>
      </c>
      <c r="J51" s="40">
        <v>30</v>
      </c>
      <c r="K51" s="41" t="s">
        <v>60</v>
      </c>
      <c r="L51" s="40"/>
    </row>
    <row r="52" spans="1:12" ht="15" x14ac:dyDescent="0.25">
      <c r="A52" s="14"/>
      <c r="B52" s="15"/>
      <c r="C52" s="11"/>
      <c r="D52" s="7" t="s">
        <v>21</v>
      </c>
      <c r="E52" s="39" t="s">
        <v>41</v>
      </c>
      <c r="F52" s="40">
        <v>45</v>
      </c>
      <c r="G52" s="40">
        <v>2.9249999999999998</v>
      </c>
      <c r="H52" s="40">
        <v>0.45</v>
      </c>
      <c r="I52" s="40">
        <v>17.774999999999999</v>
      </c>
      <c r="J52" s="40">
        <v>87.974999999999994</v>
      </c>
      <c r="K52" s="41" t="s">
        <v>54</v>
      </c>
      <c r="L52" s="40"/>
    </row>
    <row r="53" spans="1:12" ht="15" x14ac:dyDescent="0.25">
      <c r="A53" s="14"/>
      <c r="B53" s="15"/>
      <c r="C53" s="11"/>
      <c r="D53" s="7" t="s">
        <v>21</v>
      </c>
      <c r="E53" s="39" t="s">
        <v>125</v>
      </c>
      <c r="F53" s="40">
        <v>30</v>
      </c>
      <c r="G53" s="40">
        <v>2.31</v>
      </c>
      <c r="H53" s="40">
        <v>0.81</v>
      </c>
      <c r="I53" s="40">
        <v>16.139999999999997</v>
      </c>
      <c r="J53" s="40">
        <v>82.5</v>
      </c>
      <c r="K53" s="41" t="s">
        <v>54</v>
      </c>
      <c r="L53" s="40"/>
    </row>
    <row r="54" spans="1:12" ht="15" x14ac:dyDescent="0.25">
      <c r="A54" s="14"/>
      <c r="B54" s="15"/>
      <c r="C54" s="11"/>
      <c r="D54" s="7" t="s">
        <v>22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14"/>
      <c r="B55" s="15"/>
      <c r="C55" s="11"/>
      <c r="D55" s="6"/>
      <c r="E55" s="39" t="s">
        <v>45</v>
      </c>
      <c r="F55" s="40">
        <v>10</v>
      </c>
      <c r="G55" s="40">
        <v>0.06</v>
      </c>
      <c r="H55" s="40">
        <v>8.25</v>
      </c>
      <c r="I55" s="40">
        <v>0.09</v>
      </c>
      <c r="J55" s="40">
        <v>75</v>
      </c>
      <c r="K55" s="41" t="s">
        <v>54</v>
      </c>
      <c r="L55" s="40"/>
    </row>
    <row r="56" spans="1:12" ht="15" x14ac:dyDescent="0.25">
      <c r="A56" s="14"/>
      <c r="B56" s="15"/>
      <c r="C56" s="11"/>
      <c r="D56" s="6"/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14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16"/>
      <c r="B58" s="17"/>
      <c r="C58" s="8"/>
      <c r="D58" s="18" t="s">
        <v>31</v>
      </c>
      <c r="E58" s="9"/>
      <c r="F58" s="19">
        <f>SUM(F49:F57)</f>
        <v>555</v>
      </c>
      <c r="G58" s="19">
        <f>SUM(G49:G57)</f>
        <v>23.265000000000001</v>
      </c>
      <c r="H58" s="19">
        <f>SUM(H49:H57)</f>
        <v>19.53</v>
      </c>
      <c r="I58" s="19">
        <f>SUM(I49:I57)</f>
        <v>76.935000000000002</v>
      </c>
      <c r="J58" s="19">
        <f>SUM(J49:J57)</f>
        <v>579.31500000000005</v>
      </c>
      <c r="K58" s="25"/>
      <c r="L58" s="19">
        <f>SUM(L49:L57)</f>
        <v>0</v>
      </c>
    </row>
    <row r="59" spans="1:12" ht="15" x14ac:dyDescent="0.25">
      <c r="A59" s="26">
        <f>A48</f>
        <v>1</v>
      </c>
      <c r="B59" s="26">
        <f>B49</f>
        <v>3</v>
      </c>
      <c r="C59" s="10" t="s">
        <v>23</v>
      </c>
      <c r="D59" s="7" t="s">
        <v>24</v>
      </c>
      <c r="E59" s="39" t="s">
        <v>74</v>
      </c>
      <c r="F59" s="40">
        <v>100</v>
      </c>
      <c r="G59" s="40">
        <v>1</v>
      </c>
      <c r="H59" s="40">
        <v>10.17</v>
      </c>
      <c r="I59" s="40">
        <v>7.17</v>
      </c>
      <c r="J59" s="40">
        <v>123.67</v>
      </c>
      <c r="K59" s="41" t="s">
        <v>78</v>
      </c>
      <c r="L59" s="40"/>
    </row>
    <row r="60" spans="1:12" ht="15" x14ac:dyDescent="0.25">
      <c r="A60" s="23"/>
      <c r="B60" s="15"/>
      <c r="C60" s="11"/>
      <c r="D60" s="7" t="s">
        <v>25</v>
      </c>
      <c r="E60" s="39" t="s">
        <v>75</v>
      </c>
      <c r="F60" s="40">
        <v>250</v>
      </c>
      <c r="G60" s="40">
        <v>2.1800000000000002</v>
      </c>
      <c r="H60" s="40">
        <v>6.75</v>
      </c>
      <c r="I60" s="40">
        <v>13.5</v>
      </c>
      <c r="J60" s="40">
        <v>119.38</v>
      </c>
      <c r="K60" s="41" t="s">
        <v>79</v>
      </c>
      <c r="L60" s="40"/>
    </row>
    <row r="61" spans="1:12" ht="15" x14ac:dyDescent="0.25">
      <c r="A61" s="23"/>
      <c r="B61" s="15"/>
      <c r="C61" s="11"/>
      <c r="D61" s="7" t="s">
        <v>26</v>
      </c>
      <c r="E61" s="39" t="s">
        <v>76</v>
      </c>
      <c r="F61" s="40">
        <v>100</v>
      </c>
      <c r="G61" s="40">
        <v>15</v>
      </c>
      <c r="H61" s="40">
        <v>15.5</v>
      </c>
      <c r="I61" s="40">
        <v>2.3750000000000004</v>
      </c>
      <c r="J61" s="40">
        <v>209.375</v>
      </c>
      <c r="K61" s="41" t="s">
        <v>81</v>
      </c>
      <c r="L61" s="40"/>
    </row>
    <row r="62" spans="1:12" ht="15" x14ac:dyDescent="0.25">
      <c r="A62" s="23"/>
      <c r="B62" s="15"/>
      <c r="C62" s="11"/>
      <c r="D62" s="7" t="s">
        <v>27</v>
      </c>
      <c r="E62" s="39" t="s">
        <v>77</v>
      </c>
      <c r="F62" s="40">
        <v>180</v>
      </c>
      <c r="G62" s="40">
        <v>6.48</v>
      </c>
      <c r="H62" s="40">
        <v>5.8800000000000008</v>
      </c>
      <c r="I62" s="40">
        <v>39.359999999999992</v>
      </c>
      <c r="J62" s="40">
        <v>236.16</v>
      </c>
      <c r="K62" s="41" t="s">
        <v>80</v>
      </c>
      <c r="L62" s="40"/>
    </row>
    <row r="63" spans="1:12" ht="15" x14ac:dyDescent="0.25">
      <c r="A63" s="23"/>
      <c r="B63" s="15"/>
      <c r="C63" s="11"/>
      <c r="D63" s="7" t="s">
        <v>28</v>
      </c>
      <c r="E63" s="39" t="s">
        <v>82</v>
      </c>
      <c r="F63" s="40">
        <v>200</v>
      </c>
      <c r="G63" s="40">
        <v>0.6</v>
      </c>
      <c r="H63" s="40">
        <v>0.2</v>
      </c>
      <c r="I63" s="40">
        <v>15.2</v>
      </c>
      <c r="J63" s="40">
        <v>65.3</v>
      </c>
      <c r="K63" s="41" t="s">
        <v>83</v>
      </c>
      <c r="L63" s="40"/>
    </row>
    <row r="64" spans="1:12" ht="15" x14ac:dyDescent="0.25">
      <c r="A64" s="23"/>
      <c r="B64" s="15"/>
      <c r="C64" s="11"/>
      <c r="D64" s="7" t="s">
        <v>29</v>
      </c>
      <c r="E64" s="39" t="s">
        <v>40</v>
      </c>
      <c r="F64" s="40">
        <v>30</v>
      </c>
      <c r="G64" s="40">
        <v>2.31</v>
      </c>
      <c r="H64" s="40">
        <v>0.28799999999999998</v>
      </c>
      <c r="I64" s="40">
        <v>14.372999999999999</v>
      </c>
      <c r="J64" s="40">
        <v>70.8</v>
      </c>
      <c r="K64" s="41" t="s">
        <v>44</v>
      </c>
      <c r="L64" s="40"/>
    </row>
    <row r="65" spans="1:12" ht="15" x14ac:dyDescent="0.25">
      <c r="A65" s="23"/>
      <c r="B65" s="15"/>
      <c r="C65" s="11"/>
      <c r="D65" s="7" t="s">
        <v>30</v>
      </c>
      <c r="E65" s="39" t="s">
        <v>41</v>
      </c>
      <c r="F65" s="40">
        <v>30</v>
      </c>
      <c r="G65" s="40">
        <v>1.95</v>
      </c>
      <c r="H65" s="40">
        <v>0.3</v>
      </c>
      <c r="I65" s="40">
        <v>11.85</v>
      </c>
      <c r="J65" s="40">
        <v>58.65</v>
      </c>
      <c r="K65" s="41" t="s">
        <v>44</v>
      </c>
      <c r="L65" s="40"/>
    </row>
    <row r="66" spans="1:12" ht="15" x14ac:dyDescent="0.25">
      <c r="A66" s="23"/>
      <c r="B66" s="15"/>
      <c r="C66" s="11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4"/>
      <c r="B68" s="17"/>
      <c r="C68" s="8"/>
      <c r="D68" s="18" t="s">
        <v>31</v>
      </c>
      <c r="E68" s="9"/>
      <c r="F68" s="19">
        <f>SUM(F59:F67)</f>
        <v>890</v>
      </c>
      <c r="G68" s="19">
        <f t="shared" ref="G68" si="10">SUM(G59:G67)</f>
        <v>29.52</v>
      </c>
      <c r="H68" s="19">
        <f t="shared" ref="H68" si="11">SUM(H59:H67)</f>
        <v>39.088000000000001</v>
      </c>
      <c r="I68" s="19">
        <f t="shared" ref="I68" si="12">SUM(I59:I67)</f>
        <v>103.82799999999999</v>
      </c>
      <c r="J68" s="19">
        <f t="shared" ref="J68" si="13">SUM(J59:J67)</f>
        <v>883.33499999999992</v>
      </c>
      <c r="K68" s="25"/>
      <c r="L68" s="19">
        <f>SUM(L59:L67)</f>
        <v>0</v>
      </c>
    </row>
    <row r="69" spans="1:12" ht="15" x14ac:dyDescent="0.2">
      <c r="A69" s="28">
        <f>A49</f>
        <v>1</v>
      </c>
      <c r="B69" s="28">
        <f>B49</f>
        <v>3</v>
      </c>
      <c r="C69" s="48" t="s">
        <v>4</v>
      </c>
      <c r="D69" s="49"/>
      <c r="E69" s="29"/>
      <c r="F69" s="30">
        <f>F58+F68</f>
        <v>1445</v>
      </c>
      <c r="G69" s="30">
        <f t="shared" ref="G69:J69" si="14">G58+G68</f>
        <v>52.784999999999997</v>
      </c>
      <c r="H69" s="30">
        <f t="shared" si="14"/>
        <v>58.618000000000002</v>
      </c>
      <c r="I69" s="30">
        <f t="shared" si="14"/>
        <v>180.76299999999998</v>
      </c>
      <c r="J69" s="30">
        <f t="shared" si="14"/>
        <v>1462.65</v>
      </c>
      <c r="K69" s="30"/>
      <c r="L69" s="30">
        <f>L58+L68</f>
        <v>0</v>
      </c>
    </row>
    <row r="70" spans="1:12" ht="15" x14ac:dyDescent="0.25">
      <c r="A70" s="20">
        <v>1</v>
      </c>
      <c r="B70" s="21">
        <v>4</v>
      </c>
      <c r="C70" s="22" t="s">
        <v>18</v>
      </c>
      <c r="D70" s="5" t="s">
        <v>19</v>
      </c>
      <c r="E70" s="36" t="s">
        <v>63</v>
      </c>
      <c r="F70" s="37">
        <v>180</v>
      </c>
      <c r="G70" s="37">
        <v>4.4400000000000004</v>
      </c>
      <c r="H70" s="37">
        <v>5.76</v>
      </c>
      <c r="I70" s="37">
        <v>43.8</v>
      </c>
      <c r="J70" s="37">
        <v>244.2</v>
      </c>
      <c r="K70" s="38" t="s">
        <v>68</v>
      </c>
      <c r="L70" s="37"/>
    </row>
    <row r="71" spans="1:12" ht="15" x14ac:dyDescent="0.25">
      <c r="A71" s="23"/>
      <c r="B71" s="15"/>
      <c r="C71" s="11"/>
      <c r="D71" s="6" t="s">
        <v>19</v>
      </c>
      <c r="E71" s="39" t="s">
        <v>84</v>
      </c>
      <c r="F71" s="40">
        <v>100</v>
      </c>
      <c r="G71" s="40">
        <v>14.6</v>
      </c>
      <c r="H71" s="40">
        <v>2.6</v>
      </c>
      <c r="I71" s="40">
        <v>8.6</v>
      </c>
      <c r="J71" s="40">
        <v>114.2</v>
      </c>
      <c r="K71" s="41" t="s">
        <v>85</v>
      </c>
      <c r="L71" s="40"/>
    </row>
    <row r="72" spans="1:12" ht="15" x14ac:dyDescent="0.25">
      <c r="A72" s="23"/>
      <c r="B72" s="15"/>
      <c r="C72" s="11"/>
      <c r="D72" s="7" t="s">
        <v>20</v>
      </c>
      <c r="E72" s="39" t="s">
        <v>58</v>
      </c>
      <c r="F72" s="40">
        <v>200</v>
      </c>
      <c r="G72" s="40">
        <v>0.2</v>
      </c>
      <c r="H72" s="40">
        <v>0</v>
      </c>
      <c r="I72" s="40">
        <v>6.4</v>
      </c>
      <c r="J72" s="40">
        <v>26.8</v>
      </c>
      <c r="K72" s="41" t="s">
        <v>60</v>
      </c>
      <c r="L72" s="40"/>
    </row>
    <row r="73" spans="1:12" ht="15" x14ac:dyDescent="0.25">
      <c r="A73" s="23"/>
      <c r="B73" s="15"/>
      <c r="C73" s="11"/>
      <c r="D73" s="7" t="s">
        <v>21</v>
      </c>
      <c r="E73" s="39" t="s">
        <v>125</v>
      </c>
      <c r="F73" s="40">
        <v>30</v>
      </c>
      <c r="G73" s="40">
        <v>2.31</v>
      </c>
      <c r="H73" s="40">
        <v>0.81</v>
      </c>
      <c r="I73" s="40">
        <v>16.139999999999997</v>
      </c>
      <c r="J73" s="40">
        <v>82.5</v>
      </c>
      <c r="K73" s="41" t="s">
        <v>44</v>
      </c>
      <c r="L73" s="40"/>
    </row>
    <row r="74" spans="1:12" ht="15" x14ac:dyDescent="0.25">
      <c r="A74" s="23"/>
      <c r="B74" s="15"/>
      <c r="C74" s="11"/>
      <c r="D74" s="7" t="s">
        <v>21</v>
      </c>
      <c r="E74" s="39" t="s">
        <v>41</v>
      </c>
      <c r="F74" s="40">
        <v>30</v>
      </c>
      <c r="G74" s="40">
        <v>1.95</v>
      </c>
      <c r="H74" s="40">
        <v>0.3</v>
      </c>
      <c r="I74" s="40">
        <v>11.85</v>
      </c>
      <c r="J74" s="40">
        <v>58.65</v>
      </c>
      <c r="K74" s="41" t="s">
        <v>44</v>
      </c>
      <c r="L74" s="40"/>
    </row>
    <row r="75" spans="1:12" ht="15" x14ac:dyDescent="0.25">
      <c r="A75" s="23"/>
      <c r="B75" s="15"/>
      <c r="C75" s="11"/>
      <c r="D75" s="7" t="s">
        <v>22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6"/>
      <c r="E76" s="39" t="s">
        <v>45</v>
      </c>
      <c r="F76" s="40">
        <v>10</v>
      </c>
      <c r="G76" s="40">
        <v>0.06</v>
      </c>
      <c r="H76" s="40">
        <v>8.25</v>
      </c>
      <c r="I76" s="40">
        <v>0.09</v>
      </c>
      <c r="J76" s="40">
        <v>75</v>
      </c>
      <c r="K76" s="41" t="s">
        <v>44</v>
      </c>
      <c r="L76" s="40"/>
    </row>
    <row r="77" spans="1:12" ht="15" x14ac:dyDescent="0.25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4"/>
      <c r="B79" s="17"/>
      <c r="C79" s="8"/>
      <c r="D79" s="18" t="s">
        <v>31</v>
      </c>
      <c r="E79" s="9"/>
      <c r="F79" s="19">
        <f>SUM(F70:F78)</f>
        <v>550</v>
      </c>
      <c r="G79" s="19">
        <f t="shared" ref="G79" si="15">SUM(G70:G78)</f>
        <v>23.559999999999995</v>
      </c>
      <c r="H79" s="19">
        <f t="shared" ref="H79" si="16">SUM(H70:H78)</f>
        <v>17.72</v>
      </c>
      <c r="I79" s="19">
        <f t="shared" ref="I79" si="17">SUM(I70:I78)</f>
        <v>86.88</v>
      </c>
      <c r="J79" s="19">
        <f t="shared" ref="J79:L79" si="18">SUM(J70:J78)</f>
        <v>601.35</v>
      </c>
      <c r="K79" s="25"/>
      <c r="L79" s="19">
        <f t="shared" si="18"/>
        <v>0</v>
      </c>
    </row>
    <row r="80" spans="1:12" ht="15" x14ac:dyDescent="0.25">
      <c r="A80" s="26">
        <f>A70</f>
        <v>1</v>
      </c>
      <c r="B80" s="13">
        <f>B70</f>
        <v>4</v>
      </c>
      <c r="C80" s="10" t="s">
        <v>23</v>
      </c>
      <c r="D80" s="7" t="s">
        <v>24</v>
      </c>
      <c r="E80" s="39" t="s">
        <v>86</v>
      </c>
      <c r="F80" s="40">
        <v>100</v>
      </c>
      <c r="G80" s="40">
        <v>1.17</v>
      </c>
      <c r="H80" s="40">
        <v>0.17</v>
      </c>
      <c r="I80" s="40">
        <v>3.83</v>
      </c>
      <c r="J80" s="40">
        <v>21.33</v>
      </c>
      <c r="K80" s="41" t="s">
        <v>89</v>
      </c>
      <c r="L80" s="40"/>
    </row>
    <row r="81" spans="1:12" ht="15" x14ac:dyDescent="0.25">
      <c r="A81" s="23"/>
      <c r="B81" s="15"/>
      <c r="C81" s="11"/>
      <c r="D81" s="7" t="s">
        <v>25</v>
      </c>
      <c r="E81" s="39" t="s">
        <v>87</v>
      </c>
      <c r="F81" s="40">
        <v>250</v>
      </c>
      <c r="G81" s="40">
        <v>2.0249999999999999</v>
      </c>
      <c r="H81" s="40">
        <v>6.15</v>
      </c>
      <c r="I81" s="40">
        <v>6.6</v>
      </c>
      <c r="J81" s="40">
        <v>90.1</v>
      </c>
      <c r="K81" s="41" t="s">
        <v>90</v>
      </c>
      <c r="L81" s="40"/>
    </row>
    <row r="82" spans="1:12" ht="15" x14ac:dyDescent="0.25">
      <c r="A82" s="23"/>
      <c r="B82" s="15"/>
      <c r="C82" s="11"/>
      <c r="D82" s="7" t="s">
        <v>26</v>
      </c>
      <c r="E82" s="39" t="s">
        <v>88</v>
      </c>
      <c r="F82" s="40">
        <v>120</v>
      </c>
      <c r="G82" s="40">
        <v>16.920000000000002</v>
      </c>
      <c r="H82" s="40">
        <v>6.84</v>
      </c>
      <c r="I82" s="40">
        <v>5.28</v>
      </c>
      <c r="J82" s="40">
        <v>151.68</v>
      </c>
      <c r="K82" s="41" t="s">
        <v>91</v>
      </c>
      <c r="L82" s="40"/>
    </row>
    <row r="83" spans="1:12" ht="15" x14ac:dyDescent="0.25">
      <c r="A83" s="23"/>
      <c r="B83" s="15"/>
      <c r="C83" s="11"/>
      <c r="D83" s="7" t="s">
        <v>27</v>
      </c>
      <c r="E83" s="39" t="s">
        <v>48</v>
      </c>
      <c r="F83" s="40">
        <v>200</v>
      </c>
      <c r="G83" s="40">
        <v>4.2699999999999996</v>
      </c>
      <c r="H83" s="40">
        <v>6.93</v>
      </c>
      <c r="I83" s="40">
        <v>26.4</v>
      </c>
      <c r="J83" s="40">
        <v>185.87</v>
      </c>
      <c r="K83" s="41" t="s">
        <v>52</v>
      </c>
      <c r="L83" s="40"/>
    </row>
    <row r="84" spans="1:12" ht="15" x14ac:dyDescent="0.25">
      <c r="A84" s="23"/>
      <c r="B84" s="15"/>
      <c r="C84" s="11"/>
      <c r="D84" s="7" t="s">
        <v>28</v>
      </c>
      <c r="E84" s="39" t="s">
        <v>49</v>
      </c>
      <c r="F84" s="40">
        <v>200</v>
      </c>
      <c r="G84" s="40">
        <v>0.5</v>
      </c>
      <c r="H84" s="40"/>
      <c r="I84" s="40">
        <v>19.8</v>
      </c>
      <c r="J84" s="40">
        <v>81</v>
      </c>
      <c r="K84" s="41" t="s">
        <v>53</v>
      </c>
      <c r="L84" s="40"/>
    </row>
    <row r="85" spans="1:12" ht="15" x14ac:dyDescent="0.25">
      <c r="A85" s="23"/>
      <c r="B85" s="15"/>
      <c r="C85" s="11"/>
      <c r="D85" s="7" t="s">
        <v>29</v>
      </c>
      <c r="E85" s="39" t="s">
        <v>40</v>
      </c>
      <c r="F85" s="40">
        <v>30</v>
      </c>
      <c r="G85" s="40">
        <v>2.31</v>
      </c>
      <c r="H85" s="40">
        <v>0.28799999999999998</v>
      </c>
      <c r="I85" s="40">
        <v>14.372999999999999</v>
      </c>
      <c r="J85" s="40">
        <v>70.8</v>
      </c>
      <c r="K85" s="41" t="s">
        <v>44</v>
      </c>
      <c r="L85" s="40"/>
    </row>
    <row r="86" spans="1:12" ht="15" x14ac:dyDescent="0.25">
      <c r="A86" s="23"/>
      <c r="B86" s="15"/>
      <c r="C86" s="11"/>
      <c r="D86" s="7" t="s">
        <v>30</v>
      </c>
      <c r="E86" s="39" t="s">
        <v>41</v>
      </c>
      <c r="F86" s="40">
        <v>60</v>
      </c>
      <c r="G86" s="40">
        <v>3.9</v>
      </c>
      <c r="H86" s="40">
        <v>0.6</v>
      </c>
      <c r="I86" s="40">
        <v>23.7</v>
      </c>
      <c r="J86" s="40">
        <v>117.3</v>
      </c>
      <c r="K86" s="41" t="s">
        <v>44</v>
      </c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SUM(F80:F88)</f>
        <v>960</v>
      </c>
      <c r="G89" s="19">
        <f t="shared" ref="G89" si="19">SUM(G80:G88)</f>
        <v>31.094999999999999</v>
      </c>
      <c r="H89" s="19">
        <f t="shared" ref="H89" si="20">SUM(H80:H88)</f>
        <v>20.978000000000002</v>
      </c>
      <c r="I89" s="19">
        <f t="shared" ref="I89" si="21">SUM(I80:I88)</f>
        <v>99.983000000000004</v>
      </c>
      <c r="J89" s="19">
        <f>SUM(J80:J88)</f>
        <v>718.07999999999993</v>
      </c>
      <c r="K89" s="25"/>
      <c r="L89" s="19">
        <f t="shared" ref="L89" si="22">SUM(L80:L88)</f>
        <v>0</v>
      </c>
    </row>
    <row r="90" spans="1:12" ht="15" x14ac:dyDescent="0.2">
      <c r="A90" s="27">
        <f>A70</f>
        <v>1</v>
      </c>
      <c r="B90" s="28">
        <f>B70</f>
        <v>4</v>
      </c>
      <c r="C90" s="48" t="s">
        <v>4</v>
      </c>
      <c r="D90" s="49"/>
      <c r="E90" s="29"/>
      <c r="F90" s="30">
        <f>F79+F89</f>
        <v>1510</v>
      </c>
      <c r="G90" s="30">
        <f t="shared" ref="G90" si="23">G79+G89</f>
        <v>54.654999999999994</v>
      </c>
      <c r="H90" s="30">
        <f t="shared" ref="H90" si="24">H79+H89</f>
        <v>38.698</v>
      </c>
      <c r="I90" s="30">
        <f t="shared" ref="I90" si="25">I79+I89</f>
        <v>186.863</v>
      </c>
      <c r="J90" s="30">
        <f t="shared" ref="J90:L90" si="26">J79+J89</f>
        <v>1319.4299999999998</v>
      </c>
      <c r="K90" s="30"/>
      <c r="L90" s="30">
        <f t="shared" si="26"/>
        <v>0</v>
      </c>
    </row>
    <row r="91" spans="1:12" ht="15" x14ac:dyDescent="0.25">
      <c r="A91" s="20">
        <v>1</v>
      </c>
      <c r="B91" s="21">
        <v>5</v>
      </c>
      <c r="C91" s="22" t="s">
        <v>18</v>
      </c>
      <c r="D91" s="5" t="s">
        <v>19</v>
      </c>
      <c r="E91" s="36" t="s">
        <v>92</v>
      </c>
      <c r="F91" s="37">
        <v>250</v>
      </c>
      <c r="G91" s="37">
        <v>13.17</v>
      </c>
      <c r="H91" s="37">
        <v>11.33</v>
      </c>
      <c r="I91" s="37">
        <v>47.83</v>
      </c>
      <c r="J91" s="37">
        <v>346.17</v>
      </c>
      <c r="K91" s="38" t="s">
        <v>95</v>
      </c>
      <c r="L91" s="37"/>
    </row>
    <row r="92" spans="1:12" ht="15" x14ac:dyDescent="0.25">
      <c r="A92" s="23"/>
      <c r="B92" s="15"/>
      <c r="C92" s="11"/>
      <c r="D92" s="6" t="s">
        <v>19</v>
      </c>
      <c r="E92" s="39" t="s">
        <v>93</v>
      </c>
      <c r="F92" s="40">
        <v>40</v>
      </c>
      <c r="G92" s="40">
        <v>4.8</v>
      </c>
      <c r="H92" s="40">
        <v>4</v>
      </c>
      <c r="I92" s="40">
        <v>0.3</v>
      </c>
      <c r="J92" s="40">
        <v>56.6</v>
      </c>
      <c r="K92" s="41" t="s">
        <v>96</v>
      </c>
      <c r="L92" s="40"/>
    </row>
    <row r="93" spans="1:12" ht="15" x14ac:dyDescent="0.25">
      <c r="A93" s="23"/>
      <c r="B93" s="15"/>
      <c r="C93" s="11"/>
      <c r="D93" s="7" t="s">
        <v>20</v>
      </c>
      <c r="E93" s="39" t="s">
        <v>94</v>
      </c>
      <c r="F93" s="40">
        <v>200</v>
      </c>
      <c r="G93" s="40">
        <v>0.3</v>
      </c>
      <c r="H93" s="40">
        <v>0.1</v>
      </c>
      <c r="I93" s="40">
        <v>7.1</v>
      </c>
      <c r="J93" s="40">
        <v>30</v>
      </c>
      <c r="K93" s="41" t="s">
        <v>97</v>
      </c>
      <c r="L93" s="40"/>
    </row>
    <row r="94" spans="1:12" ht="15" x14ac:dyDescent="0.25">
      <c r="A94" s="23"/>
      <c r="B94" s="15"/>
      <c r="C94" s="11"/>
      <c r="D94" s="7" t="s">
        <v>21</v>
      </c>
      <c r="E94" s="39" t="s">
        <v>41</v>
      </c>
      <c r="F94" s="40">
        <v>30</v>
      </c>
      <c r="G94" s="40">
        <v>1.95</v>
      </c>
      <c r="H94" s="40">
        <v>0.3</v>
      </c>
      <c r="I94" s="40">
        <v>11.85</v>
      </c>
      <c r="J94" s="40">
        <v>58.65</v>
      </c>
      <c r="K94" s="41" t="s">
        <v>44</v>
      </c>
      <c r="L94" s="40"/>
    </row>
    <row r="95" spans="1:12" ht="15" x14ac:dyDescent="0.25">
      <c r="A95" s="23"/>
      <c r="B95" s="15"/>
      <c r="C95" s="11"/>
      <c r="D95" s="7" t="s">
        <v>21</v>
      </c>
      <c r="E95" s="39" t="s">
        <v>40</v>
      </c>
      <c r="F95" s="40">
        <v>30</v>
      </c>
      <c r="G95" s="40">
        <v>2.31</v>
      </c>
      <c r="H95" s="40">
        <v>0.28799999999999998</v>
      </c>
      <c r="I95" s="40">
        <v>14.372999999999999</v>
      </c>
      <c r="J95" s="40">
        <v>70.8</v>
      </c>
      <c r="K95" s="41" t="s">
        <v>44</v>
      </c>
      <c r="L95" s="40"/>
    </row>
    <row r="96" spans="1:12" ht="15" x14ac:dyDescent="0.25">
      <c r="A96" s="23"/>
      <c r="B96" s="15"/>
      <c r="C96" s="11"/>
      <c r="D96" s="7" t="s">
        <v>22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4"/>
      <c r="B100" s="17"/>
      <c r="C100" s="8"/>
      <c r="D100" s="18" t="s">
        <v>31</v>
      </c>
      <c r="E100" s="9"/>
      <c r="F100" s="19">
        <f>SUM(F91:F99)</f>
        <v>550</v>
      </c>
      <c r="G100" s="19">
        <f t="shared" ref="G100" si="27">SUM(G91:G99)</f>
        <v>22.529999999999998</v>
      </c>
      <c r="H100" s="19">
        <f t="shared" ref="H100" si="28">SUM(H91:H99)</f>
        <v>16.018000000000001</v>
      </c>
      <c r="I100" s="19">
        <f t="shared" ref="I100" si="29">SUM(I91:I99)</f>
        <v>81.453000000000003</v>
      </c>
      <c r="J100" s="19">
        <f t="shared" ref="J100:L100" si="30">SUM(J91:J99)</f>
        <v>562.22</v>
      </c>
      <c r="K100" s="25"/>
      <c r="L100" s="19">
        <f t="shared" si="30"/>
        <v>0</v>
      </c>
    </row>
    <row r="101" spans="1:12" ht="15" x14ac:dyDescent="0.25">
      <c r="A101" s="26">
        <f>A91</f>
        <v>1</v>
      </c>
      <c r="B101" s="13">
        <f>B91</f>
        <v>5</v>
      </c>
      <c r="C101" s="10" t="s">
        <v>23</v>
      </c>
      <c r="D101" s="7" t="s">
        <v>24</v>
      </c>
      <c r="E101" s="39" t="s">
        <v>61</v>
      </c>
      <c r="F101" s="40">
        <v>100</v>
      </c>
      <c r="G101" s="40">
        <v>0.83</v>
      </c>
      <c r="H101" s="40">
        <v>0.17</v>
      </c>
      <c r="I101" s="40">
        <v>2.5</v>
      </c>
      <c r="J101" s="40">
        <v>14.17</v>
      </c>
      <c r="K101" s="41" t="s">
        <v>65</v>
      </c>
      <c r="L101" s="40"/>
    </row>
    <row r="102" spans="1:12" ht="15" x14ac:dyDescent="0.25">
      <c r="A102" s="23"/>
      <c r="B102" s="15"/>
      <c r="C102" s="11"/>
      <c r="D102" s="7" t="s">
        <v>25</v>
      </c>
      <c r="E102" s="39" t="s">
        <v>98</v>
      </c>
      <c r="F102" s="40">
        <v>250</v>
      </c>
      <c r="G102" s="40">
        <v>3.15</v>
      </c>
      <c r="H102" s="40">
        <v>2.7</v>
      </c>
      <c r="I102" s="40">
        <v>22.65</v>
      </c>
      <c r="J102" s="40">
        <v>127.5</v>
      </c>
      <c r="K102" s="41" t="s">
        <v>99</v>
      </c>
      <c r="L102" s="40"/>
    </row>
    <row r="103" spans="1:12" ht="15" x14ac:dyDescent="0.25">
      <c r="A103" s="23"/>
      <c r="B103" s="15"/>
      <c r="C103" s="11"/>
      <c r="D103" s="7" t="s">
        <v>26</v>
      </c>
      <c r="E103" s="39" t="s">
        <v>100</v>
      </c>
      <c r="F103" s="40">
        <v>100</v>
      </c>
      <c r="G103" s="40">
        <v>16.75</v>
      </c>
      <c r="H103" s="40">
        <v>15.75</v>
      </c>
      <c r="I103" s="40">
        <v>6.625</v>
      </c>
      <c r="J103" s="40">
        <v>236.5</v>
      </c>
      <c r="K103" s="41" t="s">
        <v>101</v>
      </c>
      <c r="L103" s="40"/>
    </row>
    <row r="104" spans="1:12" ht="15" x14ac:dyDescent="0.25">
      <c r="A104" s="23"/>
      <c r="B104" s="15"/>
      <c r="C104" s="11"/>
      <c r="D104" s="7" t="s">
        <v>27</v>
      </c>
      <c r="E104" s="39" t="s">
        <v>63</v>
      </c>
      <c r="F104" s="40">
        <v>180</v>
      </c>
      <c r="G104" s="40">
        <v>4.4400000000000004</v>
      </c>
      <c r="H104" s="40">
        <v>5.76</v>
      </c>
      <c r="I104" s="40">
        <v>43.8</v>
      </c>
      <c r="J104" s="40">
        <v>244.2</v>
      </c>
      <c r="K104" s="41" t="s">
        <v>68</v>
      </c>
      <c r="L104" s="40"/>
    </row>
    <row r="105" spans="1:12" ht="15" x14ac:dyDescent="0.25">
      <c r="A105" s="23"/>
      <c r="B105" s="15"/>
      <c r="C105" s="11"/>
      <c r="D105" s="7" t="s">
        <v>28</v>
      </c>
      <c r="E105" s="39" t="s">
        <v>49</v>
      </c>
      <c r="F105" s="40">
        <v>200</v>
      </c>
      <c r="G105" s="40">
        <v>0.5</v>
      </c>
      <c r="H105" s="40"/>
      <c r="I105" s="40">
        <v>19.8</v>
      </c>
      <c r="J105" s="40">
        <v>81</v>
      </c>
      <c r="K105" s="41" t="s">
        <v>53</v>
      </c>
      <c r="L105" s="40"/>
    </row>
    <row r="106" spans="1:12" ht="15" x14ac:dyDescent="0.25">
      <c r="A106" s="23"/>
      <c r="B106" s="15"/>
      <c r="C106" s="11"/>
      <c r="D106" s="7" t="s">
        <v>29</v>
      </c>
      <c r="E106" s="39" t="s">
        <v>40</v>
      </c>
      <c r="F106" s="40">
        <v>30</v>
      </c>
      <c r="G106" s="40">
        <v>2.31</v>
      </c>
      <c r="H106" s="40">
        <v>0.28799999999999998</v>
      </c>
      <c r="I106" s="40">
        <v>14.372999999999999</v>
      </c>
      <c r="J106" s="40">
        <v>70.8</v>
      </c>
      <c r="K106" s="41" t="s">
        <v>44</v>
      </c>
      <c r="L106" s="40"/>
    </row>
    <row r="107" spans="1:12" ht="15" x14ac:dyDescent="0.25">
      <c r="A107" s="23"/>
      <c r="B107" s="15"/>
      <c r="C107" s="11"/>
      <c r="D107" s="7" t="s">
        <v>30</v>
      </c>
      <c r="E107" s="39" t="s">
        <v>41</v>
      </c>
      <c r="F107" s="40">
        <v>60</v>
      </c>
      <c r="G107" s="40">
        <v>3.9</v>
      </c>
      <c r="H107" s="40">
        <v>0.6</v>
      </c>
      <c r="I107" s="40">
        <v>23.7</v>
      </c>
      <c r="J107" s="40">
        <v>117.3</v>
      </c>
      <c r="K107" s="41" t="s">
        <v>44</v>
      </c>
      <c r="L107" s="40"/>
    </row>
    <row r="108" spans="1:12" ht="15" x14ac:dyDescent="0.25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4"/>
      <c r="B110" s="17"/>
      <c r="C110" s="8"/>
      <c r="D110" s="18" t="s">
        <v>31</v>
      </c>
      <c r="E110" s="9"/>
      <c r="F110" s="19">
        <f>SUM(F101:F109)</f>
        <v>920</v>
      </c>
      <c r="G110" s="19">
        <f t="shared" ref="G110" si="31">SUM(G101:G109)</f>
        <v>31.88</v>
      </c>
      <c r="H110" s="19">
        <f t="shared" ref="H110" si="32">SUM(H101:H109)</f>
        <v>25.268000000000004</v>
      </c>
      <c r="I110" s="19">
        <f t="shared" ref="I110" si="33">SUM(I101:I109)</f>
        <v>133.44799999999998</v>
      </c>
      <c r="J110" s="19">
        <f t="shared" ref="J110:L110" si="34">SUM(J101:J109)</f>
        <v>891.4699999999998</v>
      </c>
      <c r="K110" s="25"/>
      <c r="L110" s="19">
        <f t="shared" si="34"/>
        <v>0</v>
      </c>
    </row>
    <row r="111" spans="1:12" ht="15" x14ac:dyDescent="0.2">
      <c r="A111" s="27">
        <f>A91</f>
        <v>1</v>
      </c>
      <c r="B111" s="28">
        <f>B91</f>
        <v>5</v>
      </c>
      <c r="C111" s="48" t="s">
        <v>4</v>
      </c>
      <c r="D111" s="49"/>
      <c r="E111" s="29"/>
      <c r="F111" s="30">
        <f>F100+F110</f>
        <v>1470</v>
      </c>
      <c r="G111" s="30">
        <f t="shared" ref="G111" si="35">G100+G110</f>
        <v>54.41</v>
      </c>
      <c r="H111" s="30">
        <f t="shared" ref="H111" si="36">H100+H110</f>
        <v>41.286000000000001</v>
      </c>
      <c r="I111" s="30">
        <f t="shared" ref="I111" si="37">I100+I110</f>
        <v>214.90099999999998</v>
      </c>
      <c r="J111" s="30">
        <f t="shared" ref="J111:L111" si="38">J100+J110</f>
        <v>1453.6899999999998</v>
      </c>
      <c r="K111" s="30"/>
      <c r="L111" s="30">
        <f t="shared" si="38"/>
        <v>0</v>
      </c>
    </row>
    <row r="112" spans="1:12" ht="15" x14ac:dyDescent="0.25">
      <c r="A112" s="20">
        <v>2</v>
      </c>
      <c r="B112" s="21">
        <v>1</v>
      </c>
      <c r="C112" s="22" t="s">
        <v>18</v>
      </c>
      <c r="D112" s="5" t="s">
        <v>19</v>
      </c>
      <c r="E112" s="36" t="s">
        <v>102</v>
      </c>
      <c r="F112" s="37">
        <v>250</v>
      </c>
      <c r="G112" s="37">
        <v>10.375</v>
      </c>
      <c r="H112" s="37">
        <v>12.75</v>
      </c>
      <c r="I112" s="37">
        <v>47</v>
      </c>
      <c r="J112" s="37">
        <v>343.625</v>
      </c>
      <c r="K112" s="38" t="s">
        <v>108</v>
      </c>
      <c r="L112" s="37"/>
    </row>
    <row r="113" spans="1:12" ht="15" x14ac:dyDescent="0.25">
      <c r="A113" s="23"/>
      <c r="B113" s="15"/>
      <c r="C113" s="11"/>
      <c r="D113" s="6"/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20</v>
      </c>
      <c r="E114" s="39" t="s">
        <v>39</v>
      </c>
      <c r="F114" s="40">
        <v>200</v>
      </c>
      <c r="G114" s="40">
        <v>3.9</v>
      </c>
      <c r="H114" s="40">
        <v>2.9</v>
      </c>
      <c r="I114" s="40">
        <v>11.2</v>
      </c>
      <c r="J114" s="40">
        <v>86</v>
      </c>
      <c r="K114" s="41" t="s">
        <v>43</v>
      </c>
      <c r="L114" s="40"/>
    </row>
    <row r="115" spans="1:12" ht="15" x14ac:dyDescent="0.25">
      <c r="A115" s="23"/>
      <c r="B115" s="15"/>
      <c r="C115" s="11"/>
      <c r="D115" s="7" t="s">
        <v>21</v>
      </c>
      <c r="E115" s="39" t="s">
        <v>125</v>
      </c>
      <c r="F115" s="40">
        <v>30</v>
      </c>
      <c r="G115" s="40">
        <v>2.31</v>
      </c>
      <c r="H115" s="40">
        <v>0.81</v>
      </c>
      <c r="I115" s="40">
        <v>16.139999999999997</v>
      </c>
      <c r="J115" s="40">
        <v>82.5</v>
      </c>
      <c r="K115" s="41" t="s">
        <v>44</v>
      </c>
      <c r="L115" s="40"/>
    </row>
    <row r="116" spans="1:12" ht="15" x14ac:dyDescent="0.25">
      <c r="A116" s="23"/>
      <c r="B116" s="15"/>
      <c r="C116" s="11"/>
      <c r="D116" s="7" t="s">
        <v>21</v>
      </c>
      <c r="E116" s="39" t="s">
        <v>41</v>
      </c>
      <c r="F116" s="40">
        <v>20</v>
      </c>
      <c r="G116" s="40">
        <v>1.3</v>
      </c>
      <c r="H116" s="40">
        <v>0.2</v>
      </c>
      <c r="I116" s="40">
        <v>7.9</v>
      </c>
      <c r="J116" s="40">
        <v>39.1</v>
      </c>
      <c r="K116" s="41" t="s">
        <v>44</v>
      </c>
      <c r="L116" s="40"/>
    </row>
    <row r="117" spans="1:12" ht="15" x14ac:dyDescent="0.25">
      <c r="A117" s="23"/>
      <c r="B117" s="15"/>
      <c r="C117" s="11"/>
      <c r="D117" s="7" t="s">
        <v>22</v>
      </c>
      <c r="E117" s="39" t="s">
        <v>73</v>
      </c>
      <c r="F117" s="40">
        <v>200</v>
      </c>
      <c r="G117" s="40">
        <v>0.83</v>
      </c>
      <c r="H117" s="40">
        <v>0.83</v>
      </c>
      <c r="I117" s="40">
        <v>19.670000000000002</v>
      </c>
      <c r="J117" s="40">
        <v>88.83</v>
      </c>
      <c r="K117" s="41" t="s">
        <v>44</v>
      </c>
      <c r="L117" s="40"/>
    </row>
    <row r="118" spans="1:12" ht="15" x14ac:dyDescent="0.25">
      <c r="A118" s="23"/>
      <c r="B118" s="15"/>
      <c r="C118" s="11"/>
      <c r="D118" s="6"/>
      <c r="E118" s="39" t="s">
        <v>103</v>
      </c>
      <c r="F118" s="40">
        <v>15</v>
      </c>
      <c r="G118" s="40">
        <v>3.3</v>
      </c>
      <c r="H118" s="40">
        <v>3.95</v>
      </c>
      <c r="I118" s="40"/>
      <c r="J118" s="40">
        <v>48.9</v>
      </c>
      <c r="K118" s="41" t="s">
        <v>44</v>
      </c>
      <c r="L118" s="40"/>
    </row>
    <row r="119" spans="1:12" ht="15" x14ac:dyDescent="0.25">
      <c r="A119" s="23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5" x14ac:dyDescent="0.25">
      <c r="A120" s="23"/>
      <c r="B120" s="15"/>
      <c r="C120" s="11"/>
      <c r="D120" s="6"/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24"/>
      <c r="B121" s="17"/>
      <c r="C121" s="8"/>
      <c r="D121" s="18" t="s">
        <v>31</v>
      </c>
      <c r="E121" s="9"/>
      <c r="F121" s="19">
        <f>SUM(F112:F120)</f>
        <v>715</v>
      </c>
      <c r="G121" s="19">
        <f t="shared" ref="G121:J121" si="39">SUM(G112:G120)</f>
        <v>22.015000000000001</v>
      </c>
      <c r="H121" s="19">
        <f t="shared" si="39"/>
        <v>21.439999999999998</v>
      </c>
      <c r="I121" s="19">
        <f t="shared" si="39"/>
        <v>101.91000000000001</v>
      </c>
      <c r="J121" s="19">
        <f t="shared" si="39"/>
        <v>688.95500000000004</v>
      </c>
      <c r="K121" s="25"/>
      <c r="L121" s="19">
        <f t="shared" ref="L121" si="40">SUM(L112:L120)</f>
        <v>0</v>
      </c>
    </row>
    <row r="122" spans="1:12" ht="15" x14ac:dyDescent="0.25">
      <c r="A122" s="26">
        <f>A112</f>
        <v>2</v>
      </c>
      <c r="B122" s="13">
        <f>B112</f>
        <v>1</v>
      </c>
      <c r="C122" s="10" t="s">
        <v>23</v>
      </c>
      <c r="D122" s="7" t="s">
        <v>24</v>
      </c>
      <c r="E122" s="39" t="s">
        <v>61</v>
      </c>
      <c r="F122" s="40">
        <v>100</v>
      </c>
      <c r="G122" s="40">
        <v>0.83</v>
      </c>
      <c r="H122" s="40">
        <v>0.17</v>
      </c>
      <c r="I122" s="40">
        <v>2.5</v>
      </c>
      <c r="J122" s="40">
        <v>14.17</v>
      </c>
      <c r="K122" s="41" t="s">
        <v>65</v>
      </c>
      <c r="L122" s="40"/>
    </row>
    <row r="123" spans="1:12" ht="15" x14ac:dyDescent="0.25">
      <c r="A123" s="23"/>
      <c r="B123" s="15"/>
      <c r="C123" s="11"/>
      <c r="D123" s="7" t="s">
        <v>25</v>
      </c>
      <c r="E123" s="39" t="s">
        <v>104</v>
      </c>
      <c r="F123" s="40">
        <v>250</v>
      </c>
      <c r="G123" s="40">
        <v>1.7749999999999999</v>
      </c>
      <c r="H123" s="40">
        <v>4.6500000000000004</v>
      </c>
      <c r="I123" s="40">
        <v>10.1</v>
      </c>
      <c r="J123" s="40">
        <v>89</v>
      </c>
      <c r="K123" s="41" t="s">
        <v>107</v>
      </c>
      <c r="L123" s="40"/>
    </row>
    <row r="124" spans="1:12" ht="25.5" x14ac:dyDescent="0.25">
      <c r="A124" s="23"/>
      <c r="B124" s="15"/>
      <c r="C124" s="11"/>
      <c r="D124" s="7" t="s">
        <v>26</v>
      </c>
      <c r="E124" s="39" t="s">
        <v>109</v>
      </c>
      <c r="F124" s="40">
        <v>120</v>
      </c>
      <c r="G124" s="40">
        <v>17.309999999999999</v>
      </c>
      <c r="H124" s="40">
        <v>20.67</v>
      </c>
      <c r="I124" s="40">
        <v>16.86</v>
      </c>
      <c r="J124" s="40">
        <v>321.38999999999993</v>
      </c>
      <c r="K124" s="41" t="s">
        <v>110</v>
      </c>
      <c r="L124" s="40"/>
    </row>
    <row r="125" spans="1:12" ht="15" x14ac:dyDescent="0.25">
      <c r="A125" s="23"/>
      <c r="B125" s="15"/>
      <c r="C125" s="11"/>
      <c r="D125" s="7" t="s">
        <v>27</v>
      </c>
      <c r="E125" s="39" t="s">
        <v>48</v>
      </c>
      <c r="F125" s="40">
        <v>180</v>
      </c>
      <c r="G125" s="40">
        <v>3.84</v>
      </c>
      <c r="H125" s="40">
        <v>6.24</v>
      </c>
      <c r="I125" s="40">
        <v>23.76</v>
      </c>
      <c r="J125" s="40">
        <v>167.28</v>
      </c>
      <c r="K125" s="41" t="s">
        <v>52</v>
      </c>
      <c r="L125" s="40"/>
    </row>
    <row r="126" spans="1:12" ht="15" x14ac:dyDescent="0.25">
      <c r="A126" s="23"/>
      <c r="B126" s="15"/>
      <c r="C126" s="11"/>
      <c r="D126" s="7" t="s">
        <v>28</v>
      </c>
      <c r="E126" s="39" t="s">
        <v>105</v>
      </c>
      <c r="F126" s="40">
        <v>200</v>
      </c>
      <c r="G126" s="40">
        <v>0.2</v>
      </c>
      <c r="H126" s="40">
        <v>0.1</v>
      </c>
      <c r="I126" s="40">
        <v>9.9</v>
      </c>
      <c r="J126" s="40">
        <v>41.6</v>
      </c>
      <c r="K126" s="41" t="s">
        <v>106</v>
      </c>
      <c r="L126" s="40"/>
    </row>
    <row r="127" spans="1:12" ht="15" x14ac:dyDescent="0.25">
      <c r="A127" s="23"/>
      <c r="B127" s="15"/>
      <c r="C127" s="11"/>
      <c r="D127" s="7" t="s">
        <v>29</v>
      </c>
      <c r="E127" s="39" t="s">
        <v>40</v>
      </c>
      <c r="F127" s="40">
        <v>60</v>
      </c>
      <c r="G127" s="40">
        <v>4.5999999999999996</v>
      </c>
      <c r="H127" s="40">
        <v>0.5</v>
      </c>
      <c r="I127" s="40">
        <v>29.5</v>
      </c>
      <c r="J127" s="40">
        <v>140.6</v>
      </c>
      <c r="K127" s="41" t="s">
        <v>44</v>
      </c>
      <c r="L127" s="40"/>
    </row>
    <row r="128" spans="1:12" ht="15" x14ac:dyDescent="0.25">
      <c r="A128" s="23"/>
      <c r="B128" s="15"/>
      <c r="C128" s="11"/>
      <c r="D128" s="7" t="s">
        <v>30</v>
      </c>
      <c r="E128" s="39" t="s">
        <v>41</v>
      </c>
      <c r="F128" s="40">
        <v>30</v>
      </c>
      <c r="G128" s="40">
        <v>1.95</v>
      </c>
      <c r="H128" s="40">
        <v>0.3</v>
      </c>
      <c r="I128" s="40">
        <v>11.85</v>
      </c>
      <c r="J128" s="40">
        <v>58.65</v>
      </c>
      <c r="K128" s="41" t="s">
        <v>44</v>
      </c>
      <c r="L128" s="40"/>
    </row>
    <row r="129" spans="1:12" ht="15" x14ac:dyDescent="0.25">
      <c r="A129" s="23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23"/>
      <c r="B130" s="15"/>
      <c r="C130" s="11"/>
      <c r="D130" s="6"/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24"/>
      <c r="B131" s="17"/>
      <c r="C131" s="8"/>
      <c r="D131" s="18" t="s">
        <v>31</v>
      </c>
      <c r="E131" s="9"/>
      <c r="F131" s="19">
        <f>SUM(F122:F130)</f>
        <v>940</v>
      </c>
      <c r="G131" s="19">
        <f t="shared" ref="G131:J131" si="41">SUM(G122:G130)</f>
        <v>30.504999999999999</v>
      </c>
      <c r="H131" s="19">
        <f t="shared" si="41"/>
        <v>32.630000000000003</v>
      </c>
      <c r="I131" s="19">
        <f t="shared" si="41"/>
        <v>104.47</v>
      </c>
      <c r="J131" s="19">
        <f t="shared" si="41"/>
        <v>832.68999999999994</v>
      </c>
      <c r="K131" s="25"/>
      <c r="L131" s="19">
        <f t="shared" ref="L131" si="42">SUM(L122:L130)</f>
        <v>0</v>
      </c>
    </row>
    <row r="132" spans="1:12" ht="15" x14ac:dyDescent="0.2">
      <c r="A132" s="27">
        <f>A112</f>
        <v>2</v>
      </c>
      <c r="B132" s="28">
        <f>B112</f>
        <v>1</v>
      </c>
      <c r="C132" s="48" t="s">
        <v>4</v>
      </c>
      <c r="D132" s="49"/>
      <c r="E132" s="29"/>
      <c r="F132" s="30">
        <f>F121+F131</f>
        <v>1655</v>
      </c>
      <c r="G132" s="30">
        <f t="shared" ref="G132" si="43">G121+G131</f>
        <v>52.519999999999996</v>
      </c>
      <c r="H132" s="30">
        <f t="shared" ref="H132" si="44">H121+H131</f>
        <v>54.07</v>
      </c>
      <c r="I132" s="30">
        <f t="shared" ref="I132" si="45">I121+I131</f>
        <v>206.38</v>
      </c>
      <c r="J132" s="30">
        <f t="shared" ref="J132:L132" si="46">J121+J131</f>
        <v>1521.645</v>
      </c>
      <c r="K132" s="30"/>
      <c r="L132" s="30">
        <f t="shared" si="46"/>
        <v>0</v>
      </c>
    </row>
    <row r="133" spans="1:12" ht="15" x14ac:dyDescent="0.25">
      <c r="A133" s="14">
        <v>2</v>
      </c>
      <c r="B133" s="15">
        <v>2</v>
      </c>
      <c r="C133" s="22" t="s">
        <v>18</v>
      </c>
      <c r="D133" s="5" t="s">
        <v>19</v>
      </c>
      <c r="E133" s="36" t="s">
        <v>92</v>
      </c>
      <c r="F133" s="37">
        <v>250</v>
      </c>
      <c r="G133" s="37">
        <v>13.17</v>
      </c>
      <c r="H133" s="37">
        <v>11.33</v>
      </c>
      <c r="I133" s="37">
        <v>47.83</v>
      </c>
      <c r="J133" s="37">
        <v>346.17</v>
      </c>
      <c r="K133" s="38" t="s">
        <v>95</v>
      </c>
      <c r="L133" s="37"/>
    </row>
    <row r="134" spans="1:12" ht="15" x14ac:dyDescent="0.25">
      <c r="A134" s="14"/>
      <c r="B134" s="15"/>
      <c r="C134" s="11"/>
      <c r="D134" s="6" t="s">
        <v>19</v>
      </c>
      <c r="E134" s="39" t="s">
        <v>93</v>
      </c>
      <c r="F134" s="40">
        <v>40</v>
      </c>
      <c r="G134" s="40">
        <v>4.8</v>
      </c>
      <c r="H134" s="40">
        <v>4</v>
      </c>
      <c r="I134" s="40">
        <v>0.3</v>
      </c>
      <c r="J134" s="40">
        <v>56.6</v>
      </c>
      <c r="K134" s="41" t="s">
        <v>96</v>
      </c>
      <c r="L134" s="40"/>
    </row>
    <row r="135" spans="1:12" ht="15" x14ac:dyDescent="0.25">
      <c r="A135" s="14"/>
      <c r="B135" s="15"/>
      <c r="C135" s="11"/>
      <c r="D135" s="7" t="s">
        <v>20</v>
      </c>
      <c r="E135" s="39" t="s">
        <v>111</v>
      </c>
      <c r="F135" s="40">
        <v>200</v>
      </c>
      <c r="G135" s="40">
        <v>0.3</v>
      </c>
      <c r="H135" s="40">
        <v>0.1</v>
      </c>
      <c r="I135" s="40">
        <v>7.1</v>
      </c>
      <c r="J135" s="40">
        <v>30</v>
      </c>
      <c r="K135" s="41" t="s">
        <v>97</v>
      </c>
      <c r="L135" s="40"/>
    </row>
    <row r="136" spans="1:12" ht="15" x14ac:dyDescent="0.25">
      <c r="A136" s="14"/>
      <c r="B136" s="15"/>
      <c r="C136" s="11"/>
      <c r="D136" s="7" t="s">
        <v>21</v>
      </c>
      <c r="E136" s="39" t="s">
        <v>41</v>
      </c>
      <c r="F136" s="40">
        <v>20</v>
      </c>
      <c r="G136" s="40">
        <v>1.3</v>
      </c>
      <c r="H136" s="40">
        <v>0.2</v>
      </c>
      <c r="I136" s="40">
        <v>7.9</v>
      </c>
      <c r="J136" s="40">
        <v>39.1</v>
      </c>
      <c r="K136" s="41" t="s">
        <v>44</v>
      </c>
      <c r="L136" s="40"/>
    </row>
    <row r="137" spans="1:12" ht="15" x14ac:dyDescent="0.25">
      <c r="A137" s="14"/>
      <c r="B137" s="15"/>
      <c r="C137" s="11"/>
      <c r="D137" s="7" t="s">
        <v>21</v>
      </c>
      <c r="E137" s="39" t="s">
        <v>125</v>
      </c>
      <c r="F137" s="40">
        <v>30</v>
      </c>
      <c r="G137" s="40">
        <v>2.31</v>
      </c>
      <c r="H137" s="40">
        <v>0.81</v>
      </c>
      <c r="I137" s="40">
        <v>16.139999999999997</v>
      </c>
      <c r="J137" s="40">
        <v>82.5</v>
      </c>
      <c r="K137" s="41" t="s">
        <v>44</v>
      </c>
      <c r="L137" s="40"/>
    </row>
    <row r="138" spans="1:12" ht="15" x14ac:dyDescent="0.25">
      <c r="A138" s="14"/>
      <c r="B138" s="15"/>
      <c r="C138" s="11"/>
      <c r="D138" s="7" t="s">
        <v>22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 x14ac:dyDescent="0.25">
      <c r="A139" s="14"/>
      <c r="B139" s="15"/>
      <c r="C139" s="11"/>
      <c r="D139" s="6"/>
      <c r="E139" s="39" t="s">
        <v>45</v>
      </c>
      <c r="F139" s="40">
        <v>10</v>
      </c>
      <c r="G139" s="40">
        <v>0.06</v>
      </c>
      <c r="H139" s="40">
        <v>8.25</v>
      </c>
      <c r="I139" s="40">
        <v>0.09</v>
      </c>
      <c r="J139" s="40">
        <v>75</v>
      </c>
      <c r="K139" s="41" t="s">
        <v>44</v>
      </c>
      <c r="L139" s="40"/>
    </row>
    <row r="140" spans="1:12" ht="15" x14ac:dyDescent="0.25">
      <c r="A140" s="14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14"/>
      <c r="B141" s="15"/>
      <c r="C141" s="11"/>
      <c r="D141" s="6"/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16"/>
      <c r="B142" s="17"/>
      <c r="C142" s="8"/>
      <c r="D142" s="18" t="s">
        <v>31</v>
      </c>
      <c r="E142" s="9"/>
      <c r="F142" s="19">
        <f>SUM(F133:F141)</f>
        <v>550</v>
      </c>
      <c r="G142" s="19">
        <f t="shared" ref="G142:J142" si="47">SUM(G133:G141)</f>
        <v>21.939999999999998</v>
      </c>
      <c r="H142" s="19">
        <f t="shared" si="47"/>
        <v>24.689999999999998</v>
      </c>
      <c r="I142" s="19">
        <f t="shared" si="47"/>
        <v>79.36</v>
      </c>
      <c r="J142" s="19">
        <f t="shared" si="47"/>
        <v>629.37000000000012</v>
      </c>
      <c r="K142" s="25"/>
      <c r="L142" s="19">
        <f t="shared" ref="L142" si="48">SUM(L133:L141)</f>
        <v>0</v>
      </c>
    </row>
    <row r="143" spans="1:12" ht="15" x14ac:dyDescent="0.25">
      <c r="A143" s="13">
        <f>A133</f>
        <v>2</v>
      </c>
      <c r="B143" s="13">
        <f>B133</f>
        <v>2</v>
      </c>
      <c r="C143" s="10" t="s">
        <v>23</v>
      </c>
      <c r="D143" s="7" t="s">
        <v>24</v>
      </c>
      <c r="E143" s="39" t="s">
        <v>86</v>
      </c>
      <c r="F143" s="40">
        <v>100</v>
      </c>
      <c r="G143" s="40">
        <v>1.17</v>
      </c>
      <c r="H143" s="40">
        <v>0.17</v>
      </c>
      <c r="I143" s="40">
        <v>3.83</v>
      </c>
      <c r="J143" s="40">
        <v>21.33</v>
      </c>
      <c r="K143" s="41" t="s">
        <v>89</v>
      </c>
      <c r="L143" s="40"/>
    </row>
    <row r="144" spans="1:12" ht="15" x14ac:dyDescent="0.25">
      <c r="A144" s="14"/>
      <c r="B144" s="15"/>
      <c r="C144" s="11"/>
      <c r="D144" s="7" t="s">
        <v>25</v>
      </c>
      <c r="E144" s="39" t="s">
        <v>128</v>
      </c>
      <c r="F144" s="40">
        <v>250</v>
      </c>
      <c r="G144" s="40">
        <v>7.61</v>
      </c>
      <c r="H144" s="40">
        <v>3.7</v>
      </c>
      <c r="I144" s="40">
        <v>12.09</v>
      </c>
      <c r="J144" s="40">
        <v>111.83</v>
      </c>
      <c r="K144" s="41" t="s">
        <v>129</v>
      </c>
      <c r="L144" s="40"/>
    </row>
    <row r="145" spans="1:12" ht="15" x14ac:dyDescent="0.25">
      <c r="A145" s="14"/>
      <c r="B145" s="15"/>
      <c r="C145" s="11"/>
      <c r="D145" s="7" t="s">
        <v>26</v>
      </c>
      <c r="E145" s="39" t="s">
        <v>88</v>
      </c>
      <c r="F145" s="40">
        <v>120</v>
      </c>
      <c r="G145" s="40">
        <v>16.920000000000002</v>
      </c>
      <c r="H145" s="40">
        <v>6.84</v>
      </c>
      <c r="I145" s="40">
        <v>5.28</v>
      </c>
      <c r="J145" s="40">
        <v>151.68</v>
      </c>
      <c r="K145" s="41" t="s">
        <v>91</v>
      </c>
      <c r="L145" s="40"/>
    </row>
    <row r="146" spans="1:12" ht="15" x14ac:dyDescent="0.25">
      <c r="A146" s="14"/>
      <c r="B146" s="15"/>
      <c r="C146" s="11"/>
      <c r="D146" s="7" t="s">
        <v>27</v>
      </c>
      <c r="E146" s="39" t="s">
        <v>63</v>
      </c>
      <c r="F146" s="40">
        <v>200</v>
      </c>
      <c r="G146" s="40">
        <v>4.93</v>
      </c>
      <c r="H146" s="40">
        <v>6.4</v>
      </c>
      <c r="I146" s="40">
        <v>48.67</v>
      </c>
      <c r="J146" s="40">
        <v>271.33</v>
      </c>
      <c r="K146" s="41" t="s">
        <v>68</v>
      </c>
      <c r="L146" s="40"/>
    </row>
    <row r="147" spans="1:12" ht="15" x14ac:dyDescent="0.25">
      <c r="A147" s="14"/>
      <c r="B147" s="15"/>
      <c r="C147" s="11"/>
      <c r="D147" s="7" t="s">
        <v>28</v>
      </c>
      <c r="E147" s="39" t="s">
        <v>49</v>
      </c>
      <c r="F147" s="40">
        <v>200</v>
      </c>
      <c r="G147" s="40">
        <v>0.5</v>
      </c>
      <c r="H147" s="40">
        <v>0</v>
      </c>
      <c r="I147" s="40">
        <v>19.8</v>
      </c>
      <c r="J147" s="40">
        <v>81</v>
      </c>
      <c r="K147" s="41" t="s">
        <v>53</v>
      </c>
      <c r="L147" s="40"/>
    </row>
    <row r="148" spans="1:12" ht="15" x14ac:dyDescent="0.25">
      <c r="A148" s="14"/>
      <c r="B148" s="15"/>
      <c r="C148" s="11"/>
      <c r="D148" s="7" t="s">
        <v>29</v>
      </c>
      <c r="E148" s="39" t="s">
        <v>40</v>
      </c>
      <c r="F148" s="40">
        <v>60</v>
      </c>
      <c r="G148" s="40">
        <v>4.5999999999999996</v>
      </c>
      <c r="H148" s="40">
        <v>0.5</v>
      </c>
      <c r="I148" s="40">
        <v>29.5</v>
      </c>
      <c r="J148" s="40">
        <v>140.6</v>
      </c>
      <c r="K148" s="41" t="s">
        <v>44</v>
      </c>
      <c r="L148" s="40"/>
    </row>
    <row r="149" spans="1:12" ht="15" x14ac:dyDescent="0.25">
      <c r="A149" s="14"/>
      <c r="B149" s="15"/>
      <c r="C149" s="11"/>
      <c r="D149" s="7" t="s">
        <v>30</v>
      </c>
      <c r="E149" s="39" t="s">
        <v>41</v>
      </c>
      <c r="F149" s="40">
        <v>30</v>
      </c>
      <c r="G149" s="40">
        <v>1.95</v>
      </c>
      <c r="H149" s="40">
        <v>0.3</v>
      </c>
      <c r="I149" s="40">
        <v>11.85</v>
      </c>
      <c r="J149" s="40">
        <v>58.65</v>
      </c>
      <c r="K149" s="41" t="s">
        <v>44</v>
      </c>
      <c r="L149" s="40"/>
    </row>
    <row r="150" spans="1:12" ht="15" x14ac:dyDescent="0.25">
      <c r="A150" s="14"/>
      <c r="B150" s="15"/>
      <c r="C150" s="11"/>
      <c r="D150" s="6"/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14"/>
      <c r="B151" s="15"/>
      <c r="C151" s="11"/>
      <c r="D151" s="6"/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16"/>
      <c r="B152" s="17"/>
      <c r="C152" s="8"/>
      <c r="D152" s="18" t="s">
        <v>31</v>
      </c>
      <c r="E152" s="9"/>
      <c r="F152" s="19">
        <f>SUM(F143:F151)</f>
        <v>960</v>
      </c>
      <c r="G152" s="19">
        <f t="shared" ref="G152:J152" si="49">SUM(G143:G151)</f>
        <v>37.680000000000007</v>
      </c>
      <c r="H152" s="19">
        <f t="shared" si="49"/>
        <v>17.91</v>
      </c>
      <c r="I152" s="19">
        <f t="shared" si="49"/>
        <v>131.02000000000001</v>
      </c>
      <c r="J152" s="19">
        <f t="shared" si="49"/>
        <v>836.42000000000007</v>
      </c>
      <c r="K152" s="25"/>
      <c r="L152" s="19">
        <f t="shared" ref="L152" si="50">SUM(L143:L151)</f>
        <v>0</v>
      </c>
    </row>
    <row r="153" spans="1:12" ht="15" x14ac:dyDescent="0.2">
      <c r="A153" s="31">
        <f>A133</f>
        <v>2</v>
      </c>
      <c r="B153" s="31">
        <f>B133</f>
        <v>2</v>
      </c>
      <c r="C153" s="48" t="s">
        <v>4</v>
      </c>
      <c r="D153" s="49"/>
      <c r="E153" s="29"/>
      <c r="F153" s="30">
        <f>F142+F152</f>
        <v>1510</v>
      </c>
      <c r="G153" s="30">
        <f t="shared" ref="G153" si="51">G142+G152</f>
        <v>59.620000000000005</v>
      </c>
      <c r="H153" s="30">
        <f t="shared" ref="H153" si="52">H142+H152</f>
        <v>42.599999999999994</v>
      </c>
      <c r="I153" s="30">
        <f t="shared" ref="I153" si="53">I142+I152</f>
        <v>210.38</v>
      </c>
      <c r="J153" s="30">
        <f t="shared" ref="J153:L153" si="54">J142+J152</f>
        <v>1465.7900000000002</v>
      </c>
      <c r="K153" s="30"/>
      <c r="L153" s="30">
        <f t="shared" si="54"/>
        <v>0</v>
      </c>
    </row>
    <row r="154" spans="1:12" ht="25.5" x14ac:dyDescent="0.25">
      <c r="A154" s="20">
        <v>2</v>
      </c>
      <c r="B154" s="21">
        <v>3</v>
      </c>
      <c r="C154" s="22" t="s">
        <v>18</v>
      </c>
      <c r="D154" s="5" t="s">
        <v>19</v>
      </c>
      <c r="E154" s="36" t="s">
        <v>130</v>
      </c>
      <c r="F154" s="37">
        <v>200</v>
      </c>
      <c r="G154" s="37">
        <v>33.650000000000006</v>
      </c>
      <c r="H154" s="37">
        <v>15.05</v>
      </c>
      <c r="I154" s="37">
        <v>48.9</v>
      </c>
      <c r="J154" s="37">
        <v>461.70000000000005</v>
      </c>
      <c r="K154" s="38" t="s">
        <v>131</v>
      </c>
      <c r="L154" s="37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5"/>
      <c r="C156" s="11"/>
      <c r="D156" s="7" t="s">
        <v>20</v>
      </c>
      <c r="E156" s="39" t="s">
        <v>58</v>
      </c>
      <c r="F156" s="40">
        <v>200</v>
      </c>
      <c r="G156" s="40">
        <v>0.2</v>
      </c>
      <c r="H156" s="40">
        <v>0</v>
      </c>
      <c r="I156" s="40">
        <v>6.4</v>
      </c>
      <c r="J156" s="40">
        <v>26.8</v>
      </c>
      <c r="K156" s="41" t="s">
        <v>60</v>
      </c>
      <c r="L156" s="40"/>
    </row>
    <row r="157" spans="1:12" ht="15" x14ac:dyDescent="0.25">
      <c r="A157" s="23"/>
      <c r="B157" s="15"/>
      <c r="C157" s="11"/>
      <c r="D157" s="7" t="s">
        <v>21</v>
      </c>
      <c r="E157" s="39" t="s">
        <v>125</v>
      </c>
      <c r="F157" s="40">
        <v>30</v>
      </c>
      <c r="G157" s="40">
        <v>2.31</v>
      </c>
      <c r="H157" s="40">
        <v>0.81</v>
      </c>
      <c r="I157" s="40">
        <v>16.139999999999997</v>
      </c>
      <c r="J157" s="40">
        <v>82.5</v>
      </c>
      <c r="K157" s="41" t="s">
        <v>44</v>
      </c>
      <c r="L157" s="40"/>
    </row>
    <row r="158" spans="1:12" ht="15" x14ac:dyDescent="0.25">
      <c r="A158" s="23"/>
      <c r="B158" s="15"/>
      <c r="C158" s="11"/>
      <c r="D158" s="7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7" t="s">
        <v>22</v>
      </c>
      <c r="E159" s="39" t="s">
        <v>73</v>
      </c>
      <c r="F159" s="40">
        <v>200</v>
      </c>
      <c r="G159" s="40">
        <v>0.78</v>
      </c>
      <c r="H159" s="40">
        <v>0.78</v>
      </c>
      <c r="I159" s="40">
        <v>19.559999999999999</v>
      </c>
      <c r="J159" s="40">
        <v>88.78</v>
      </c>
      <c r="K159" s="41" t="s">
        <v>44</v>
      </c>
      <c r="L159" s="40"/>
    </row>
    <row r="160" spans="1:12" ht="15" x14ac:dyDescent="0.25">
      <c r="A160" s="23"/>
      <c r="B160" s="15"/>
      <c r="C160" s="11"/>
      <c r="D160" s="6"/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3"/>
      <c r="B161" s="15"/>
      <c r="C161" s="11"/>
      <c r="D161" s="6"/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4"/>
      <c r="B163" s="17"/>
      <c r="C163" s="8"/>
      <c r="D163" s="18" t="s">
        <v>31</v>
      </c>
      <c r="E163" s="9"/>
      <c r="F163" s="19">
        <f>SUM(F154:F162)</f>
        <v>630</v>
      </c>
      <c r="G163" s="19">
        <f t="shared" ref="G163:J163" si="55">SUM(G154:G162)</f>
        <v>36.940000000000012</v>
      </c>
      <c r="H163" s="19">
        <f t="shared" si="55"/>
        <v>16.64</v>
      </c>
      <c r="I163" s="19">
        <f t="shared" si="55"/>
        <v>91</v>
      </c>
      <c r="J163" s="19">
        <f t="shared" si="55"/>
        <v>659.78</v>
      </c>
      <c r="K163" s="25"/>
      <c r="L163" s="19">
        <f t="shared" ref="L163" si="56">SUM(L154:L162)</f>
        <v>0</v>
      </c>
    </row>
    <row r="164" spans="1:12" ht="15" x14ac:dyDescent="0.25">
      <c r="A164" s="26">
        <f>A154</f>
        <v>2</v>
      </c>
      <c r="B164" s="13">
        <f>B154</f>
        <v>3</v>
      </c>
      <c r="C164" s="10" t="s">
        <v>23</v>
      </c>
      <c r="D164" s="7" t="s">
        <v>24</v>
      </c>
      <c r="E164" s="39" t="s">
        <v>112</v>
      </c>
      <c r="F164" s="40">
        <v>100</v>
      </c>
      <c r="G164" s="40">
        <v>2.67</v>
      </c>
      <c r="H164" s="40">
        <v>10.17</v>
      </c>
      <c r="I164" s="40">
        <v>10.33</v>
      </c>
      <c r="J164" s="40">
        <v>142.83000000000001</v>
      </c>
      <c r="K164" s="41" t="s">
        <v>113</v>
      </c>
      <c r="L164" s="40"/>
    </row>
    <row r="165" spans="1:12" ht="15" x14ac:dyDescent="0.25">
      <c r="A165" s="23"/>
      <c r="B165" s="15"/>
      <c r="C165" s="11"/>
      <c r="D165" s="7" t="s">
        <v>25</v>
      </c>
      <c r="E165" s="39" t="s">
        <v>132</v>
      </c>
      <c r="F165" s="40">
        <v>250</v>
      </c>
      <c r="G165" s="40">
        <v>2.4</v>
      </c>
      <c r="H165" s="40">
        <v>6.4249999999999998</v>
      </c>
      <c r="I165" s="40">
        <v>16.524999999999999</v>
      </c>
      <c r="J165" s="40">
        <v>133.32499999999999</v>
      </c>
      <c r="K165" s="41" t="s">
        <v>133</v>
      </c>
      <c r="L165" s="40"/>
    </row>
    <row r="166" spans="1:12" ht="25.5" x14ac:dyDescent="0.25">
      <c r="A166" s="23"/>
      <c r="B166" s="15"/>
      <c r="C166" s="11"/>
      <c r="D166" s="7" t="s">
        <v>26</v>
      </c>
      <c r="E166" s="39" t="s">
        <v>134</v>
      </c>
      <c r="F166" s="40">
        <v>120</v>
      </c>
      <c r="G166" s="40">
        <v>18.03</v>
      </c>
      <c r="H166" s="40">
        <v>8.7900000000000009</v>
      </c>
      <c r="I166" s="40">
        <v>13.98</v>
      </c>
      <c r="J166" s="40">
        <v>207.63</v>
      </c>
      <c r="K166" s="41" t="s">
        <v>135</v>
      </c>
      <c r="L166" s="40"/>
    </row>
    <row r="167" spans="1:12" ht="15" x14ac:dyDescent="0.25">
      <c r="A167" s="23"/>
      <c r="B167" s="15"/>
      <c r="C167" s="11"/>
      <c r="D167" s="7" t="s">
        <v>27</v>
      </c>
      <c r="E167" s="39" t="s">
        <v>48</v>
      </c>
      <c r="F167" s="40">
        <v>180</v>
      </c>
      <c r="G167" s="40">
        <v>3.84</v>
      </c>
      <c r="H167" s="40">
        <v>6.24</v>
      </c>
      <c r="I167" s="40">
        <v>23.76</v>
      </c>
      <c r="J167" s="40">
        <v>167.28</v>
      </c>
      <c r="K167" s="41" t="s">
        <v>52</v>
      </c>
      <c r="L167" s="40"/>
    </row>
    <row r="168" spans="1:12" ht="15" x14ac:dyDescent="0.25">
      <c r="A168" s="23"/>
      <c r="B168" s="15"/>
      <c r="C168" s="11"/>
      <c r="D168" s="7" t="s">
        <v>28</v>
      </c>
      <c r="E168" s="39" t="s">
        <v>105</v>
      </c>
      <c r="F168" s="40">
        <v>200</v>
      </c>
      <c r="G168" s="40">
        <v>0.2</v>
      </c>
      <c r="H168" s="40">
        <v>0.1</v>
      </c>
      <c r="I168" s="40">
        <v>9.9</v>
      </c>
      <c r="J168" s="40">
        <v>41.6</v>
      </c>
      <c r="K168" s="41" t="s">
        <v>106</v>
      </c>
      <c r="L168" s="40"/>
    </row>
    <row r="169" spans="1:12" ht="15" x14ac:dyDescent="0.25">
      <c r="A169" s="23"/>
      <c r="B169" s="15"/>
      <c r="C169" s="11"/>
      <c r="D169" s="7" t="s">
        <v>29</v>
      </c>
      <c r="E169" s="39" t="s">
        <v>40</v>
      </c>
      <c r="F169" s="40">
        <v>60</v>
      </c>
      <c r="G169" s="40">
        <v>4.5999999999999996</v>
      </c>
      <c r="H169" s="40">
        <v>0.5</v>
      </c>
      <c r="I169" s="40">
        <v>29.5</v>
      </c>
      <c r="J169" s="40">
        <v>140.6</v>
      </c>
      <c r="K169" s="41" t="s">
        <v>44</v>
      </c>
      <c r="L169" s="40"/>
    </row>
    <row r="170" spans="1:12" ht="15" x14ac:dyDescent="0.25">
      <c r="A170" s="23"/>
      <c r="B170" s="15"/>
      <c r="C170" s="11"/>
      <c r="D170" s="7" t="s">
        <v>30</v>
      </c>
      <c r="E170" s="39" t="s">
        <v>41</v>
      </c>
      <c r="F170" s="40">
        <v>30</v>
      </c>
      <c r="G170" s="40">
        <v>1.95</v>
      </c>
      <c r="H170" s="40">
        <v>0.3</v>
      </c>
      <c r="I170" s="40">
        <v>11.85</v>
      </c>
      <c r="J170" s="40">
        <v>58.65</v>
      </c>
      <c r="K170" s="41" t="s">
        <v>44</v>
      </c>
      <c r="L170" s="40"/>
    </row>
    <row r="171" spans="1:12" ht="15" x14ac:dyDescent="0.25">
      <c r="A171" s="23"/>
      <c r="B171" s="15"/>
      <c r="C171" s="11"/>
      <c r="D171" s="6"/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4"/>
      <c r="B173" s="17"/>
      <c r="C173" s="8"/>
      <c r="D173" s="18" t="s">
        <v>31</v>
      </c>
      <c r="E173" s="9"/>
      <c r="F173" s="19">
        <f>SUM(F164:F172)</f>
        <v>940</v>
      </c>
      <c r="G173" s="19">
        <f t="shared" ref="G173:J173" si="57">SUM(G164:G172)</f>
        <v>33.690000000000005</v>
      </c>
      <c r="H173" s="19">
        <f t="shared" si="57"/>
        <v>32.524999999999999</v>
      </c>
      <c r="I173" s="19">
        <f t="shared" si="57"/>
        <v>115.845</v>
      </c>
      <c r="J173" s="19">
        <f t="shared" si="57"/>
        <v>891.91499999999996</v>
      </c>
      <c r="K173" s="25"/>
      <c r="L173" s="19">
        <f t="shared" ref="L173" si="58">SUM(L164:L172)</f>
        <v>0</v>
      </c>
    </row>
    <row r="174" spans="1:12" ht="15" x14ac:dyDescent="0.2">
      <c r="A174" s="27">
        <f>A154</f>
        <v>2</v>
      </c>
      <c r="B174" s="28">
        <f>B154</f>
        <v>3</v>
      </c>
      <c r="C174" s="48" t="s">
        <v>4</v>
      </c>
      <c r="D174" s="49"/>
      <c r="E174" s="29"/>
      <c r="F174" s="30">
        <f>F163+F173</f>
        <v>1570</v>
      </c>
      <c r="G174" s="30">
        <f t="shared" ref="G174" si="59">G163+G173</f>
        <v>70.630000000000024</v>
      </c>
      <c r="H174" s="30">
        <f t="shared" ref="H174" si="60">H163+H173</f>
        <v>49.164999999999999</v>
      </c>
      <c r="I174" s="30">
        <f t="shared" ref="I174" si="61">I163+I173</f>
        <v>206.845</v>
      </c>
      <c r="J174" s="30">
        <f t="shared" ref="J174:L174" si="62">J163+J173</f>
        <v>1551.6949999999999</v>
      </c>
      <c r="K174" s="30"/>
      <c r="L174" s="30">
        <f t="shared" si="62"/>
        <v>0</v>
      </c>
    </row>
    <row r="175" spans="1:12" ht="15" x14ac:dyDescent="0.25">
      <c r="A175" s="20">
        <v>2</v>
      </c>
      <c r="B175" s="21">
        <v>4</v>
      </c>
      <c r="C175" s="22" t="s">
        <v>18</v>
      </c>
      <c r="D175" s="5" t="s">
        <v>19</v>
      </c>
      <c r="E175" s="36" t="s">
        <v>48</v>
      </c>
      <c r="F175" s="37">
        <v>200</v>
      </c>
      <c r="G175" s="37">
        <v>4.2699999999999996</v>
      </c>
      <c r="H175" s="37">
        <v>6.93</v>
      </c>
      <c r="I175" s="37">
        <v>26.4</v>
      </c>
      <c r="J175" s="37">
        <v>185.87</v>
      </c>
      <c r="K175" s="38" t="s">
        <v>52</v>
      </c>
      <c r="L175" s="37"/>
    </row>
    <row r="176" spans="1:12" ht="15" x14ac:dyDescent="0.25">
      <c r="A176" s="23"/>
      <c r="B176" s="15"/>
      <c r="C176" s="11"/>
      <c r="D176" s="6" t="s">
        <v>19</v>
      </c>
      <c r="E176" s="39" t="s">
        <v>57</v>
      </c>
      <c r="F176" s="40">
        <v>70</v>
      </c>
      <c r="G176" s="40">
        <v>13.44</v>
      </c>
      <c r="H176" s="40">
        <v>2.9866666666666668</v>
      </c>
      <c r="I176" s="40">
        <v>9.4266666666666659</v>
      </c>
      <c r="J176" s="40">
        <v>117.97333333333333</v>
      </c>
      <c r="K176" s="41" t="s">
        <v>59</v>
      </c>
      <c r="L176" s="40"/>
    </row>
    <row r="177" spans="1:12" ht="15" x14ac:dyDescent="0.25">
      <c r="A177" s="23"/>
      <c r="B177" s="15"/>
      <c r="C177" s="11"/>
      <c r="D177" s="7" t="s">
        <v>20</v>
      </c>
      <c r="E177" s="39" t="s">
        <v>58</v>
      </c>
      <c r="F177" s="40">
        <v>200</v>
      </c>
      <c r="G177" s="40">
        <v>0.2</v>
      </c>
      <c r="H177" s="40">
        <v>0</v>
      </c>
      <c r="I177" s="40">
        <v>6.4</v>
      </c>
      <c r="J177" s="40">
        <v>26.8</v>
      </c>
      <c r="K177" s="41" t="s">
        <v>60</v>
      </c>
      <c r="L177" s="40"/>
    </row>
    <row r="178" spans="1:12" ht="15" x14ac:dyDescent="0.25">
      <c r="A178" s="23"/>
      <c r="B178" s="15"/>
      <c r="C178" s="11"/>
      <c r="D178" s="7" t="s">
        <v>21</v>
      </c>
      <c r="E178" s="39" t="s">
        <v>41</v>
      </c>
      <c r="F178" s="40">
        <v>25</v>
      </c>
      <c r="G178" s="40">
        <v>1.625</v>
      </c>
      <c r="H178" s="40">
        <v>0.25</v>
      </c>
      <c r="I178" s="40">
        <v>9.875</v>
      </c>
      <c r="J178" s="40">
        <v>48.875</v>
      </c>
      <c r="K178" s="41" t="s">
        <v>44</v>
      </c>
      <c r="L178" s="40"/>
    </row>
    <row r="179" spans="1:12" ht="15" x14ac:dyDescent="0.25">
      <c r="A179" s="23"/>
      <c r="B179" s="15"/>
      <c r="C179" s="11"/>
      <c r="D179" s="7" t="s">
        <v>21</v>
      </c>
      <c r="E179" s="39" t="s">
        <v>125</v>
      </c>
      <c r="F179" s="40">
        <v>45</v>
      </c>
      <c r="G179" s="40">
        <v>3.4650000000000003</v>
      </c>
      <c r="H179" s="40">
        <v>1.2150000000000001</v>
      </c>
      <c r="I179" s="40">
        <v>24.21</v>
      </c>
      <c r="J179" s="40">
        <v>123.75</v>
      </c>
      <c r="K179" s="41" t="s">
        <v>44</v>
      </c>
      <c r="L179" s="40"/>
    </row>
    <row r="180" spans="1:12" ht="15" x14ac:dyDescent="0.2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6"/>
      <c r="E181" s="39" t="s">
        <v>45</v>
      </c>
      <c r="F181" s="40">
        <v>10</v>
      </c>
      <c r="G181" s="40">
        <v>0.06</v>
      </c>
      <c r="H181" s="40">
        <v>8.25</v>
      </c>
      <c r="I181" s="40">
        <v>0.09</v>
      </c>
      <c r="J181" s="40">
        <v>75</v>
      </c>
      <c r="K181" s="41" t="s">
        <v>44</v>
      </c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4"/>
      <c r="B184" s="17"/>
      <c r="C184" s="8"/>
      <c r="D184" s="18" t="s">
        <v>31</v>
      </c>
      <c r="E184" s="9"/>
      <c r="F184" s="19">
        <f>SUM(F175:F183)</f>
        <v>550</v>
      </c>
      <c r="G184" s="19">
        <f t="shared" ref="G184:J184" si="63">SUM(G175:G183)</f>
        <v>23.06</v>
      </c>
      <c r="H184" s="19">
        <f t="shared" si="63"/>
        <v>19.631666666666668</v>
      </c>
      <c r="I184" s="19">
        <f t="shared" si="63"/>
        <v>76.401666666666671</v>
      </c>
      <c r="J184" s="19">
        <f t="shared" si="63"/>
        <v>578.26833333333343</v>
      </c>
      <c r="K184" s="25"/>
      <c r="L184" s="19">
        <f t="shared" ref="L184" si="64">SUM(L175:L183)</f>
        <v>0</v>
      </c>
    </row>
    <row r="185" spans="1:12" ht="15" x14ac:dyDescent="0.25">
      <c r="A185" s="26">
        <f>A175</f>
        <v>2</v>
      </c>
      <c r="B185" s="13">
        <f>B175</f>
        <v>4</v>
      </c>
      <c r="C185" s="10" t="s">
        <v>23</v>
      </c>
      <c r="D185" s="7" t="s">
        <v>24</v>
      </c>
      <c r="E185" s="39" t="s">
        <v>46</v>
      </c>
      <c r="F185" s="40">
        <v>100</v>
      </c>
      <c r="G185" s="40">
        <v>1</v>
      </c>
      <c r="H185" s="40">
        <v>5.17</v>
      </c>
      <c r="I185" s="40">
        <v>3</v>
      </c>
      <c r="J185" s="40">
        <v>62.67</v>
      </c>
      <c r="K185" s="41" t="s">
        <v>50</v>
      </c>
      <c r="L185" s="40"/>
    </row>
    <row r="186" spans="1:12" ht="15" x14ac:dyDescent="0.25">
      <c r="A186" s="23"/>
      <c r="B186" s="15"/>
      <c r="C186" s="11"/>
      <c r="D186" s="7" t="s">
        <v>25</v>
      </c>
      <c r="E186" s="39" t="s">
        <v>114</v>
      </c>
      <c r="F186" s="40">
        <v>250</v>
      </c>
      <c r="G186" s="40">
        <v>2.125</v>
      </c>
      <c r="H186" s="40">
        <v>5.3250000000000002</v>
      </c>
      <c r="I186" s="40">
        <v>12.1</v>
      </c>
      <c r="J186" s="40">
        <v>112.8</v>
      </c>
      <c r="K186" s="41" t="s">
        <v>117</v>
      </c>
      <c r="L186" s="40"/>
    </row>
    <row r="187" spans="1:12" ht="15" x14ac:dyDescent="0.25">
      <c r="A187" s="23"/>
      <c r="B187" s="15"/>
      <c r="C187" s="11"/>
      <c r="D187" s="7" t="s">
        <v>26</v>
      </c>
      <c r="E187" s="39" t="s">
        <v>115</v>
      </c>
      <c r="F187" s="40">
        <v>100</v>
      </c>
      <c r="G187" s="40">
        <v>16.875</v>
      </c>
      <c r="H187" s="40">
        <v>16.375</v>
      </c>
      <c r="I187" s="40">
        <v>4</v>
      </c>
      <c r="J187" s="40">
        <v>232</v>
      </c>
      <c r="K187" s="41" t="s">
        <v>118</v>
      </c>
      <c r="L187" s="40"/>
    </row>
    <row r="188" spans="1:12" ht="15" x14ac:dyDescent="0.25">
      <c r="A188" s="23"/>
      <c r="B188" s="15"/>
      <c r="C188" s="11"/>
      <c r="D188" s="7" t="s">
        <v>27</v>
      </c>
      <c r="E188" s="39" t="s">
        <v>116</v>
      </c>
      <c r="F188" s="40">
        <v>180</v>
      </c>
      <c r="G188" s="40">
        <v>9.8399999999999981</v>
      </c>
      <c r="H188" s="40">
        <v>7.56</v>
      </c>
      <c r="I188" s="40">
        <v>43.08</v>
      </c>
      <c r="J188" s="40">
        <v>280.44</v>
      </c>
      <c r="K188" s="41" t="s">
        <v>119</v>
      </c>
      <c r="L188" s="40"/>
    </row>
    <row r="189" spans="1:12" ht="15" x14ac:dyDescent="0.25">
      <c r="A189" s="23"/>
      <c r="B189" s="15"/>
      <c r="C189" s="11"/>
      <c r="D189" s="7" t="s">
        <v>28</v>
      </c>
      <c r="E189" s="39" t="s">
        <v>64</v>
      </c>
      <c r="F189" s="40">
        <v>200</v>
      </c>
      <c r="G189" s="40">
        <v>1</v>
      </c>
      <c r="H189" s="40">
        <v>0.1</v>
      </c>
      <c r="I189" s="40">
        <v>15.7</v>
      </c>
      <c r="J189" s="40">
        <v>66.900000000000006</v>
      </c>
      <c r="K189" s="41" t="s">
        <v>67</v>
      </c>
      <c r="L189" s="40"/>
    </row>
    <row r="190" spans="1:12" ht="15" x14ac:dyDescent="0.25">
      <c r="A190" s="23"/>
      <c r="B190" s="15"/>
      <c r="C190" s="11"/>
      <c r="D190" s="7" t="s">
        <v>29</v>
      </c>
      <c r="E190" s="39" t="s">
        <v>40</v>
      </c>
      <c r="F190" s="40">
        <v>30</v>
      </c>
      <c r="G190" s="40">
        <v>2</v>
      </c>
      <c r="H190" s="40">
        <v>0.4</v>
      </c>
      <c r="I190" s="40">
        <v>10</v>
      </c>
      <c r="J190" s="40">
        <v>51.2</v>
      </c>
      <c r="K190" s="41" t="s">
        <v>44</v>
      </c>
      <c r="L190" s="40"/>
    </row>
    <row r="191" spans="1:12" ht="15" x14ac:dyDescent="0.25">
      <c r="A191" s="23"/>
      <c r="B191" s="15"/>
      <c r="C191" s="11"/>
      <c r="D191" s="7" t="s">
        <v>30</v>
      </c>
      <c r="E191" s="39" t="s">
        <v>41</v>
      </c>
      <c r="F191" s="40">
        <v>30</v>
      </c>
      <c r="G191" s="40">
        <v>1.95</v>
      </c>
      <c r="H191" s="40">
        <v>0.3</v>
      </c>
      <c r="I191" s="40">
        <v>11.85</v>
      </c>
      <c r="J191" s="40">
        <v>58.65</v>
      </c>
      <c r="K191" s="41" t="s">
        <v>44</v>
      </c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890</v>
      </c>
      <c r="G194" s="19">
        <f t="shared" ref="G194:J194" si="65">SUM(G185:G193)</f>
        <v>34.79</v>
      </c>
      <c r="H194" s="19">
        <f t="shared" si="65"/>
        <v>35.229999999999997</v>
      </c>
      <c r="I194" s="19">
        <f t="shared" si="65"/>
        <v>99.72999999999999</v>
      </c>
      <c r="J194" s="19">
        <f t="shared" si="65"/>
        <v>864.66000000000008</v>
      </c>
      <c r="K194" s="25"/>
      <c r="L194" s="19">
        <f t="shared" ref="L194" si="66">SUM(L185:L193)</f>
        <v>0</v>
      </c>
    </row>
    <row r="195" spans="1:12" ht="15" x14ac:dyDescent="0.2">
      <c r="A195" s="27">
        <f>A175</f>
        <v>2</v>
      </c>
      <c r="B195" s="28">
        <f>B175</f>
        <v>4</v>
      </c>
      <c r="C195" s="48" t="s">
        <v>4</v>
      </c>
      <c r="D195" s="49"/>
      <c r="E195" s="29"/>
      <c r="F195" s="30">
        <f>F184+F194</f>
        <v>1440</v>
      </c>
      <c r="G195" s="30">
        <f t="shared" ref="G195" si="67">G184+G194</f>
        <v>57.849999999999994</v>
      </c>
      <c r="H195" s="30">
        <f t="shared" ref="H195" si="68">H184+H194</f>
        <v>54.861666666666665</v>
      </c>
      <c r="I195" s="30">
        <f t="shared" ref="I195" si="69">I184+I194</f>
        <v>176.13166666666666</v>
      </c>
      <c r="J195" s="30">
        <f t="shared" ref="J195:L195" si="70">J184+J194</f>
        <v>1442.9283333333335</v>
      </c>
      <c r="K195" s="30"/>
      <c r="L195" s="30">
        <f t="shared" si="70"/>
        <v>0</v>
      </c>
    </row>
    <row r="196" spans="1:12" ht="15" x14ac:dyDescent="0.25">
      <c r="A196" s="20">
        <v>2</v>
      </c>
      <c r="B196" s="21">
        <v>5</v>
      </c>
      <c r="C196" s="22" t="s">
        <v>18</v>
      </c>
      <c r="D196" s="5" t="s">
        <v>19</v>
      </c>
      <c r="E196" s="36" t="s">
        <v>63</v>
      </c>
      <c r="F196" s="37">
        <v>180</v>
      </c>
      <c r="G196" s="37">
        <v>4.4400000000000004</v>
      </c>
      <c r="H196" s="37">
        <v>5.76</v>
      </c>
      <c r="I196" s="37">
        <v>43.8</v>
      </c>
      <c r="J196" s="37">
        <v>244.2</v>
      </c>
      <c r="K196" s="38" t="s">
        <v>68</v>
      </c>
      <c r="L196" s="37"/>
    </row>
    <row r="197" spans="1:12" ht="25.5" x14ac:dyDescent="0.25">
      <c r="A197" s="23"/>
      <c r="B197" s="15"/>
      <c r="C197" s="11"/>
      <c r="D197" s="6" t="s">
        <v>19</v>
      </c>
      <c r="E197" s="39" t="s">
        <v>120</v>
      </c>
      <c r="F197" s="40">
        <v>120</v>
      </c>
      <c r="G197" s="40">
        <v>13.385</v>
      </c>
      <c r="H197" s="40">
        <v>14.270000000000001</v>
      </c>
      <c r="I197" s="40">
        <v>15.295</v>
      </c>
      <c r="J197" s="40">
        <v>242.36</v>
      </c>
      <c r="K197" s="41" t="s">
        <v>121</v>
      </c>
      <c r="L197" s="40"/>
    </row>
    <row r="198" spans="1:12" ht="15" x14ac:dyDescent="0.25">
      <c r="A198" s="23"/>
      <c r="B198" s="15"/>
      <c r="C198" s="11"/>
      <c r="D198" s="7" t="s">
        <v>20</v>
      </c>
      <c r="E198" s="39" t="s">
        <v>111</v>
      </c>
      <c r="F198" s="40">
        <v>200</v>
      </c>
      <c r="G198" s="40">
        <v>0.3</v>
      </c>
      <c r="H198" s="40">
        <v>0.1</v>
      </c>
      <c r="I198" s="40">
        <v>7.1</v>
      </c>
      <c r="J198" s="40">
        <v>30</v>
      </c>
      <c r="K198" s="41" t="s">
        <v>97</v>
      </c>
      <c r="L198" s="40"/>
    </row>
    <row r="199" spans="1:12" ht="15" x14ac:dyDescent="0.25">
      <c r="A199" s="23"/>
      <c r="B199" s="15"/>
      <c r="C199" s="11"/>
      <c r="D199" s="7" t="s">
        <v>21</v>
      </c>
      <c r="E199" s="39" t="s">
        <v>40</v>
      </c>
      <c r="F199" s="40">
        <v>30</v>
      </c>
      <c r="G199" s="40">
        <v>2.2999999999999998</v>
      </c>
      <c r="H199" s="40">
        <v>0.2</v>
      </c>
      <c r="I199" s="40">
        <v>14.8</v>
      </c>
      <c r="J199" s="40">
        <v>70.3</v>
      </c>
      <c r="K199" s="41" t="s">
        <v>44</v>
      </c>
      <c r="L199" s="40"/>
    </row>
    <row r="200" spans="1:12" ht="15" x14ac:dyDescent="0.25">
      <c r="A200" s="23"/>
      <c r="B200" s="15"/>
      <c r="C200" s="11"/>
      <c r="D200" s="7" t="s">
        <v>21</v>
      </c>
      <c r="E200" s="39" t="s">
        <v>41</v>
      </c>
      <c r="F200" s="40">
        <v>20</v>
      </c>
      <c r="G200" s="40">
        <v>1.3</v>
      </c>
      <c r="H200" s="40">
        <v>0.2</v>
      </c>
      <c r="I200" s="40">
        <v>7.9</v>
      </c>
      <c r="J200" s="40">
        <v>39.1</v>
      </c>
      <c r="K200" s="41" t="s">
        <v>44</v>
      </c>
      <c r="L200" s="40"/>
    </row>
    <row r="201" spans="1:12" ht="15" x14ac:dyDescent="0.25">
      <c r="A201" s="23"/>
      <c r="B201" s="15"/>
      <c r="C201" s="11"/>
      <c r="D201" s="7" t="s">
        <v>22</v>
      </c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3"/>
      <c r="B203" s="15"/>
      <c r="C203" s="11"/>
      <c r="D203" s="6"/>
      <c r="E203" s="39"/>
      <c r="F203" s="40"/>
      <c r="G203" s="40"/>
      <c r="H203" s="40"/>
      <c r="I203" s="40"/>
      <c r="J203" s="40"/>
      <c r="K203" s="41"/>
      <c r="L203" s="40"/>
    </row>
    <row r="204" spans="1:12" ht="15" x14ac:dyDescent="0.25">
      <c r="A204" s="23"/>
      <c r="B204" s="15"/>
      <c r="C204" s="11"/>
      <c r="D204" s="6"/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4"/>
      <c r="B205" s="17"/>
      <c r="C205" s="8"/>
      <c r="D205" s="18" t="s">
        <v>31</v>
      </c>
      <c r="E205" s="9"/>
      <c r="F205" s="19">
        <f>SUM(F196:F204)</f>
        <v>550</v>
      </c>
      <c r="G205" s="19">
        <f t="shared" ref="G205:J205" si="71">SUM(G196:G204)</f>
        <v>21.725000000000001</v>
      </c>
      <c r="H205" s="19">
        <f t="shared" si="71"/>
        <v>20.53</v>
      </c>
      <c r="I205" s="19">
        <f t="shared" si="71"/>
        <v>88.894999999999996</v>
      </c>
      <c r="J205" s="19">
        <f t="shared" si="71"/>
        <v>625.95999999999992</v>
      </c>
      <c r="K205" s="25"/>
      <c r="L205" s="19">
        <f t="shared" ref="L205" si="72">SUM(L196:L204)</f>
        <v>0</v>
      </c>
    </row>
    <row r="206" spans="1:12" ht="15" x14ac:dyDescent="0.25">
      <c r="A206" s="26">
        <f>A196</f>
        <v>2</v>
      </c>
      <c r="B206" s="13">
        <f>B196</f>
        <v>5</v>
      </c>
      <c r="C206" s="10" t="s">
        <v>23</v>
      </c>
      <c r="D206" s="7" t="s">
        <v>24</v>
      </c>
      <c r="E206" s="39" t="s">
        <v>74</v>
      </c>
      <c r="F206" s="40">
        <v>100</v>
      </c>
      <c r="G206" s="40">
        <v>1</v>
      </c>
      <c r="H206" s="40">
        <v>10.17</v>
      </c>
      <c r="I206" s="40">
        <v>7.17</v>
      </c>
      <c r="J206" s="40">
        <v>123.67</v>
      </c>
      <c r="K206" s="41" t="s">
        <v>78</v>
      </c>
      <c r="L206" s="40"/>
    </row>
    <row r="207" spans="1:12" ht="15" x14ac:dyDescent="0.25">
      <c r="A207" s="23"/>
      <c r="B207" s="15"/>
      <c r="C207" s="11"/>
      <c r="D207" s="7" t="s">
        <v>25</v>
      </c>
      <c r="E207" s="39" t="s">
        <v>47</v>
      </c>
      <c r="F207" s="40">
        <v>250</v>
      </c>
      <c r="G207" s="40">
        <v>5.3</v>
      </c>
      <c r="H207" s="40">
        <v>5.0250000000000004</v>
      </c>
      <c r="I207" s="40">
        <v>19.899999999999999</v>
      </c>
      <c r="J207" s="40">
        <v>146</v>
      </c>
      <c r="K207" s="41" t="s">
        <v>51</v>
      </c>
      <c r="L207" s="40"/>
    </row>
    <row r="208" spans="1:12" ht="25.5" x14ac:dyDescent="0.25">
      <c r="A208" s="23"/>
      <c r="B208" s="15"/>
      <c r="C208" s="11"/>
      <c r="D208" s="7" t="s">
        <v>26</v>
      </c>
      <c r="E208" s="39" t="s">
        <v>122</v>
      </c>
      <c r="F208" s="40">
        <v>100</v>
      </c>
      <c r="G208" s="40">
        <v>15.900000000000002</v>
      </c>
      <c r="H208" s="40">
        <v>4.17</v>
      </c>
      <c r="I208" s="40">
        <v>11.65</v>
      </c>
      <c r="J208" s="40">
        <v>147.32</v>
      </c>
      <c r="K208" s="41" t="s">
        <v>123</v>
      </c>
      <c r="L208" s="40"/>
    </row>
    <row r="209" spans="1:12" ht="15" x14ac:dyDescent="0.25">
      <c r="A209" s="23"/>
      <c r="B209" s="15"/>
      <c r="C209" s="11"/>
      <c r="D209" s="7" t="s">
        <v>27</v>
      </c>
      <c r="E209" s="39" t="s">
        <v>77</v>
      </c>
      <c r="F209" s="40">
        <v>180</v>
      </c>
      <c r="G209" s="40">
        <v>6.36</v>
      </c>
      <c r="H209" s="40">
        <v>5.8800000000000008</v>
      </c>
      <c r="I209" s="40">
        <v>39.359999999999992</v>
      </c>
      <c r="J209" s="40">
        <v>236.16</v>
      </c>
      <c r="K209" s="41" t="s">
        <v>80</v>
      </c>
      <c r="L209" s="40"/>
    </row>
    <row r="210" spans="1:12" ht="15" x14ac:dyDescent="0.25">
      <c r="A210" s="23"/>
      <c r="B210" s="15"/>
      <c r="C210" s="11"/>
      <c r="D210" s="7" t="s">
        <v>28</v>
      </c>
      <c r="E210" s="39" t="s">
        <v>82</v>
      </c>
      <c r="F210" s="40">
        <v>200</v>
      </c>
      <c r="G210" s="40">
        <v>0.6</v>
      </c>
      <c r="H210" s="40">
        <v>0.2</v>
      </c>
      <c r="I210" s="40">
        <v>15.2</v>
      </c>
      <c r="J210" s="40">
        <v>65.3</v>
      </c>
      <c r="K210" s="41" t="s">
        <v>83</v>
      </c>
      <c r="L210" s="40"/>
    </row>
    <row r="211" spans="1:12" ht="15" x14ac:dyDescent="0.25">
      <c r="A211" s="23"/>
      <c r="B211" s="15"/>
      <c r="C211" s="11"/>
      <c r="D211" s="7" t="s">
        <v>29</v>
      </c>
      <c r="E211" s="39" t="s">
        <v>40</v>
      </c>
      <c r="F211" s="40">
        <v>30</v>
      </c>
      <c r="G211" s="40">
        <v>2.31</v>
      </c>
      <c r="H211" s="40">
        <v>0.28799999999999998</v>
      </c>
      <c r="I211" s="40">
        <v>14.372999999999999</v>
      </c>
      <c r="J211" s="40">
        <v>70.8</v>
      </c>
      <c r="K211" s="41" t="s">
        <v>44</v>
      </c>
      <c r="L211" s="40"/>
    </row>
    <row r="212" spans="1:12" ht="15" x14ac:dyDescent="0.25">
      <c r="A212" s="23"/>
      <c r="B212" s="15"/>
      <c r="C212" s="11"/>
      <c r="D212" s="7" t="s">
        <v>30</v>
      </c>
      <c r="E212" s="39" t="s">
        <v>41</v>
      </c>
      <c r="F212" s="40">
        <v>30</v>
      </c>
      <c r="G212" s="40">
        <v>1.95</v>
      </c>
      <c r="H212" s="40">
        <v>0.3</v>
      </c>
      <c r="I212" s="40">
        <v>11.85</v>
      </c>
      <c r="J212" s="40">
        <v>58.65</v>
      </c>
      <c r="K212" s="41" t="s">
        <v>44</v>
      </c>
      <c r="L212" s="40"/>
    </row>
    <row r="213" spans="1:12" ht="15" x14ac:dyDescent="0.25">
      <c r="A213" s="23"/>
      <c r="B213" s="15"/>
      <c r="C213" s="11"/>
      <c r="D213" s="6"/>
      <c r="E213" s="39"/>
      <c r="F213" s="40"/>
      <c r="G213" s="40"/>
      <c r="H213" s="40"/>
      <c r="I213" s="40"/>
      <c r="J213" s="40"/>
      <c r="K213" s="41"/>
      <c r="L213" s="40"/>
    </row>
    <row r="214" spans="1:12" ht="15" x14ac:dyDescent="0.25">
      <c r="A214" s="23"/>
      <c r="B214" s="15"/>
      <c r="C214" s="11"/>
      <c r="D214" s="6"/>
      <c r="E214" s="39"/>
      <c r="F214" s="40"/>
      <c r="G214" s="40"/>
      <c r="H214" s="40"/>
      <c r="I214" s="40"/>
      <c r="J214" s="40"/>
      <c r="K214" s="41"/>
      <c r="L214" s="40"/>
    </row>
    <row r="215" spans="1:12" ht="15" x14ac:dyDescent="0.25">
      <c r="A215" s="24"/>
      <c r="B215" s="17"/>
      <c r="C215" s="8"/>
      <c r="D215" s="18" t="s">
        <v>31</v>
      </c>
      <c r="E215" s="9"/>
      <c r="F215" s="19">
        <f>SUM(F206:F214)</f>
        <v>890</v>
      </c>
      <c r="G215" s="19">
        <f t="shared" ref="G215:J215" si="73">SUM(G206:G214)</f>
        <v>33.42</v>
      </c>
      <c r="H215" s="19">
        <f t="shared" si="73"/>
        <v>26.033000000000005</v>
      </c>
      <c r="I215" s="19">
        <f t="shared" si="73"/>
        <v>119.50299999999999</v>
      </c>
      <c r="J215" s="19">
        <f t="shared" si="73"/>
        <v>847.89999999999986</v>
      </c>
      <c r="K215" s="25"/>
      <c r="L215" s="19">
        <f t="shared" ref="L215" si="74">SUM(L206:L214)</f>
        <v>0</v>
      </c>
    </row>
    <row r="216" spans="1:12" ht="15.75" thickBot="1" x14ac:dyDescent="0.25">
      <c r="A216" s="27">
        <f>A196</f>
        <v>2</v>
      </c>
      <c r="B216" s="28">
        <f>B196</f>
        <v>5</v>
      </c>
      <c r="C216" s="48" t="s">
        <v>4</v>
      </c>
      <c r="D216" s="49"/>
      <c r="E216" s="29"/>
      <c r="F216" s="30">
        <f>F205+F215</f>
        <v>1440</v>
      </c>
      <c r="G216" s="30">
        <f t="shared" ref="G216" si="75">G205+G215</f>
        <v>55.145000000000003</v>
      </c>
      <c r="H216" s="30">
        <f t="shared" ref="H216" si="76">H205+H215</f>
        <v>46.563000000000002</v>
      </c>
      <c r="I216" s="30">
        <f t="shared" ref="I216" si="77">I205+I215</f>
        <v>208.39799999999997</v>
      </c>
      <c r="J216" s="30">
        <f t="shared" ref="J216:L216" si="78">J205+J215</f>
        <v>1473.8599999999997</v>
      </c>
      <c r="K216" s="30"/>
      <c r="L216" s="30">
        <f t="shared" si="78"/>
        <v>0</v>
      </c>
    </row>
    <row r="217" spans="1:12" ht="15" x14ac:dyDescent="0.25">
      <c r="A217" s="20">
        <v>3</v>
      </c>
      <c r="B217" s="21">
        <v>1</v>
      </c>
      <c r="C217" s="22" t="s">
        <v>18</v>
      </c>
      <c r="D217" s="5" t="s">
        <v>19</v>
      </c>
      <c r="E217" s="36" t="s">
        <v>37</v>
      </c>
      <c r="F217" s="37">
        <v>250</v>
      </c>
      <c r="G217" s="37">
        <v>8.875</v>
      </c>
      <c r="H217" s="37">
        <v>7.25</v>
      </c>
      <c r="I217" s="37">
        <v>33.25</v>
      </c>
      <c r="J217" s="37">
        <v>234.125</v>
      </c>
      <c r="K217" s="38" t="s">
        <v>38</v>
      </c>
      <c r="L217" s="37"/>
    </row>
    <row r="218" spans="1:12" ht="15" x14ac:dyDescent="0.25">
      <c r="A218" s="23"/>
      <c r="B218" s="15"/>
      <c r="C218" s="11"/>
      <c r="D218" s="6"/>
      <c r="E218" s="39"/>
      <c r="F218" s="40"/>
      <c r="G218" s="40"/>
      <c r="H218" s="40"/>
      <c r="I218" s="40"/>
      <c r="J218" s="40"/>
      <c r="K218" s="41"/>
      <c r="L218" s="40"/>
    </row>
    <row r="219" spans="1:12" ht="15" x14ac:dyDescent="0.25">
      <c r="A219" s="23"/>
      <c r="B219" s="15"/>
      <c r="C219" s="11"/>
      <c r="D219" s="7" t="s">
        <v>20</v>
      </c>
      <c r="E219" s="39" t="s">
        <v>39</v>
      </c>
      <c r="F219" s="40">
        <v>200</v>
      </c>
      <c r="G219" s="40">
        <v>3.9</v>
      </c>
      <c r="H219" s="40">
        <v>2.9</v>
      </c>
      <c r="I219" s="40">
        <v>11.2</v>
      </c>
      <c r="J219" s="40">
        <v>86</v>
      </c>
      <c r="K219" s="41" t="s">
        <v>43</v>
      </c>
      <c r="L219" s="40"/>
    </row>
    <row r="220" spans="1:12" ht="15" x14ac:dyDescent="0.25">
      <c r="A220" s="23"/>
      <c r="B220" s="15"/>
      <c r="C220" s="11"/>
      <c r="D220" s="7" t="s">
        <v>21</v>
      </c>
      <c r="E220" s="39" t="s">
        <v>125</v>
      </c>
      <c r="F220" s="40">
        <v>30</v>
      </c>
      <c r="G220" s="40">
        <v>2.31</v>
      </c>
      <c r="H220" s="40">
        <v>0.28799999999999998</v>
      </c>
      <c r="I220" s="40">
        <v>14.372999999999999</v>
      </c>
      <c r="J220" s="40">
        <v>70.8</v>
      </c>
      <c r="K220" s="41" t="s">
        <v>44</v>
      </c>
      <c r="L220" s="40"/>
    </row>
    <row r="221" spans="1:12" ht="15" x14ac:dyDescent="0.25">
      <c r="A221" s="23"/>
      <c r="B221" s="15"/>
      <c r="C221" s="11"/>
      <c r="D221" s="7" t="s">
        <v>21</v>
      </c>
      <c r="E221" s="39" t="s">
        <v>41</v>
      </c>
      <c r="F221" s="40">
        <v>20</v>
      </c>
      <c r="G221" s="40">
        <v>1.3</v>
      </c>
      <c r="H221" s="40">
        <v>0.2</v>
      </c>
      <c r="I221" s="40">
        <v>7.9</v>
      </c>
      <c r="J221" s="40">
        <v>39.1</v>
      </c>
      <c r="K221" s="41" t="s">
        <v>44</v>
      </c>
      <c r="L221" s="40"/>
    </row>
    <row r="222" spans="1:12" ht="15" x14ac:dyDescent="0.25">
      <c r="A222" s="23"/>
      <c r="B222" s="15"/>
      <c r="C222" s="11"/>
      <c r="D222" s="7" t="s">
        <v>22</v>
      </c>
      <c r="E222" s="39" t="s">
        <v>42</v>
      </c>
      <c r="F222" s="40">
        <v>200</v>
      </c>
      <c r="G222" s="40">
        <v>1.5</v>
      </c>
      <c r="H222" s="40">
        <v>0.5</v>
      </c>
      <c r="I222" s="40">
        <v>21</v>
      </c>
      <c r="J222" s="40">
        <v>97</v>
      </c>
      <c r="K222" s="41" t="s">
        <v>44</v>
      </c>
      <c r="L222" s="40"/>
    </row>
    <row r="223" spans="1:12" ht="15" x14ac:dyDescent="0.25">
      <c r="A223" s="23"/>
      <c r="B223" s="15"/>
      <c r="C223" s="11"/>
      <c r="D223" s="7"/>
      <c r="E223" s="39" t="s">
        <v>45</v>
      </c>
      <c r="F223" s="40">
        <v>10</v>
      </c>
      <c r="G223" s="40">
        <v>0.06</v>
      </c>
      <c r="H223" s="40">
        <v>8.25</v>
      </c>
      <c r="I223" s="40">
        <v>0.09</v>
      </c>
      <c r="J223" s="40">
        <v>75</v>
      </c>
      <c r="K223" s="41" t="s">
        <v>44</v>
      </c>
      <c r="L223" s="40"/>
    </row>
    <row r="224" spans="1:12" ht="15" x14ac:dyDescent="0.25">
      <c r="A224" s="23"/>
      <c r="B224" s="15"/>
      <c r="C224" s="11"/>
      <c r="D224" s="6"/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3"/>
      <c r="B225" s="15"/>
      <c r="C225" s="11"/>
      <c r="D225" s="6"/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3"/>
      <c r="B226" s="15"/>
      <c r="C226" s="11"/>
      <c r="D226" s="6"/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4"/>
      <c r="B227" s="17"/>
      <c r="C227" s="8"/>
      <c r="D227" s="18" t="s">
        <v>31</v>
      </c>
      <c r="E227" s="9"/>
      <c r="F227" s="19">
        <f>SUM(F217:F226)</f>
        <v>710</v>
      </c>
      <c r="G227" s="19">
        <f t="shared" ref="G227:J227" si="79">SUM(G217:G226)</f>
        <v>17.945</v>
      </c>
      <c r="H227" s="19">
        <f t="shared" si="79"/>
        <v>19.387999999999998</v>
      </c>
      <c r="I227" s="19">
        <f t="shared" si="79"/>
        <v>87.813000000000002</v>
      </c>
      <c r="J227" s="19">
        <f t="shared" si="79"/>
        <v>602.02500000000009</v>
      </c>
      <c r="K227" s="25"/>
      <c r="L227" s="19">
        <f t="shared" ref="L227" si="80">SUM(L217:L226)</f>
        <v>0</v>
      </c>
    </row>
    <row r="228" spans="1:12" ht="15" x14ac:dyDescent="0.25">
      <c r="A228" s="26">
        <v>3</v>
      </c>
      <c r="B228" s="13">
        <f>B217</f>
        <v>1</v>
      </c>
      <c r="C228" s="10" t="s">
        <v>23</v>
      </c>
      <c r="D228" s="7" t="s">
        <v>24</v>
      </c>
      <c r="E228" s="39" t="s">
        <v>46</v>
      </c>
      <c r="F228" s="40">
        <v>100</v>
      </c>
      <c r="G228" s="40">
        <v>1</v>
      </c>
      <c r="H228" s="40">
        <v>5.166666666666667</v>
      </c>
      <c r="I228" s="40">
        <v>3</v>
      </c>
      <c r="J228" s="40">
        <v>62.7</v>
      </c>
      <c r="K228" s="41" t="s">
        <v>50</v>
      </c>
      <c r="L228" s="40"/>
    </row>
    <row r="229" spans="1:12" ht="15" x14ac:dyDescent="0.25">
      <c r="A229" s="23"/>
      <c r="B229" s="15"/>
      <c r="C229" s="11"/>
      <c r="D229" s="7" t="s">
        <v>25</v>
      </c>
      <c r="E229" s="39" t="s">
        <v>47</v>
      </c>
      <c r="F229" s="40">
        <v>250</v>
      </c>
      <c r="G229" s="40">
        <v>5.3</v>
      </c>
      <c r="H229" s="40">
        <v>5.0250000000000004</v>
      </c>
      <c r="I229" s="40">
        <v>19.899999999999999</v>
      </c>
      <c r="J229" s="40">
        <v>146</v>
      </c>
      <c r="K229" s="41" t="s">
        <v>51</v>
      </c>
      <c r="L229" s="40"/>
    </row>
    <row r="230" spans="1:12" ht="25.5" x14ac:dyDescent="0.25">
      <c r="A230" s="23"/>
      <c r="B230" s="15"/>
      <c r="C230" s="11"/>
      <c r="D230" s="7" t="s">
        <v>26</v>
      </c>
      <c r="E230" s="39" t="s">
        <v>55</v>
      </c>
      <c r="F230" s="40">
        <v>140</v>
      </c>
      <c r="G230" s="40">
        <v>17.034999999999997</v>
      </c>
      <c r="H230" s="40">
        <v>17.78</v>
      </c>
      <c r="I230" s="40">
        <v>18.605000000000004</v>
      </c>
      <c r="J230" s="40">
        <v>301.35999999999996</v>
      </c>
      <c r="K230" s="41" t="s">
        <v>56</v>
      </c>
      <c r="L230" s="40"/>
    </row>
    <row r="231" spans="1:12" ht="15" x14ac:dyDescent="0.25">
      <c r="A231" s="23"/>
      <c r="B231" s="15"/>
      <c r="C231" s="11"/>
      <c r="D231" s="7" t="s">
        <v>27</v>
      </c>
      <c r="E231" s="39" t="s">
        <v>48</v>
      </c>
      <c r="F231" s="40">
        <v>180</v>
      </c>
      <c r="G231" s="40">
        <v>3.84</v>
      </c>
      <c r="H231" s="40">
        <v>6.24</v>
      </c>
      <c r="I231" s="40">
        <v>23.76</v>
      </c>
      <c r="J231" s="40">
        <v>167.28</v>
      </c>
      <c r="K231" s="41" t="s">
        <v>52</v>
      </c>
      <c r="L231" s="40"/>
    </row>
    <row r="232" spans="1:12" ht="15" x14ac:dyDescent="0.25">
      <c r="A232" s="23"/>
      <c r="B232" s="15"/>
      <c r="C232" s="11"/>
      <c r="D232" s="7" t="s">
        <v>28</v>
      </c>
      <c r="E232" s="39" t="s">
        <v>49</v>
      </c>
      <c r="F232" s="40">
        <v>200</v>
      </c>
      <c r="G232" s="40">
        <v>0.5</v>
      </c>
      <c r="H232" s="40"/>
      <c r="I232" s="40">
        <v>19.8</v>
      </c>
      <c r="J232" s="40">
        <v>81</v>
      </c>
      <c r="K232" s="41" t="s">
        <v>53</v>
      </c>
      <c r="L232" s="40"/>
    </row>
    <row r="233" spans="1:12" ht="15" x14ac:dyDescent="0.25">
      <c r="A233" s="23"/>
      <c r="B233" s="15"/>
      <c r="C233" s="11"/>
      <c r="D233" s="7" t="s">
        <v>29</v>
      </c>
      <c r="E233" s="39" t="s">
        <v>40</v>
      </c>
      <c r="F233" s="40">
        <v>30</v>
      </c>
      <c r="G233" s="40">
        <v>2.2999999999999998</v>
      </c>
      <c r="H233" s="40">
        <v>0.25</v>
      </c>
      <c r="I233" s="40">
        <v>14.75</v>
      </c>
      <c r="J233" s="40">
        <v>70.3</v>
      </c>
      <c r="K233" s="41" t="s">
        <v>54</v>
      </c>
      <c r="L233" s="40"/>
    </row>
    <row r="234" spans="1:12" ht="15" x14ac:dyDescent="0.25">
      <c r="A234" s="23"/>
      <c r="B234" s="15"/>
      <c r="C234" s="11"/>
      <c r="D234" s="7" t="s">
        <v>30</v>
      </c>
      <c r="E234" s="39" t="s">
        <v>41</v>
      </c>
      <c r="F234" s="40">
        <v>30</v>
      </c>
      <c r="G234" s="40">
        <v>1.95</v>
      </c>
      <c r="H234" s="40">
        <v>0.3</v>
      </c>
      <c r="I234" s="40">
        <v>11.85</v>
      </c>
      <c r="J234" s="40">
        <v>58.65</v>
      </c>
      <c r="K234" s="41" t="s">
        <v>54</v>
      </c>
      <c r="L234" s="40"/>
    </row>
    <row r="235" spans="1:12" ht="15" x14ac:dyDescent="0.2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5" x14ac:dyDescent="0.25">
      <c r="A236" s="23"/>
      <c r="B236" s="15"/>
      <c r="C236" s="11"/>
      <c r="D236" s="6"/>
      <c r="E236" s="39"/>
      <c r="F236" s="40"/>
      <c r="G236" s="40"/>
      <c r="H236" s="40"/>
      <c r="I236" s="40"/>
      <c r="J236" s="40"/>
      <c r="K236" s="41"/>
      <c r="L236" s="40"/>
    </row>
    <row r="237" spans="1:12" ht="15" x14ac:dyDescent="0.25">
      <c r="A237" s="24"/>
      <c r="B237" s="17"/>
      <c r="C237" s="8"/>
      <c r="D237" s="18" t="s">
        <v>31</v>
      </c>
      <c r="E237" s="9"/>
      <c r="F237" s="19">
        <f>SUM(F228:F236)</f>
        <v>930</v>
      </c>
      <c r="G237" s="19">
        <f t="shared" ref="G237:J237" si="81">SUM(G228:G236)</f>
        <v>31.924999999999997</v>
      </c>
      <c r="H237" s="19">
        <f t="shared" si="81"/>
        <v>34.761666666666663</v>
      </c>
      <c r="I237" s="19">
        <f t="shared" si="81"/>
        <v>111.66499999999999</v>
      </c>
      <c r="J237" s="19">
        <f t="shared" si="81"/>
        <v>887.28999999999985</v>
      </c>
      <c r="K237" s="25"/>
      <c r="L237" s="19">
        <f t="shared" ref="L237" si="82">SUM(L228:L236)</f>
        <v>0</v>
      </c>
    </row>
    <row r="238" spans="1:12" ht="15.75" customHeight="1" thickBot="1" x14ac:dyDescent="0.25">
      <c r="A238" s="27">
        <f>A217</f>
        <v>3</v>
      </c>
      <c r="B238" s="28">
        <f>B217</f>
        <v>1</v>
      </c>
      <c r="C238" s="48" t="s">
        <v>4</v>
      </c>
      <c r="D238" s="49"/>
      <c r="E238" s="29"/>
      <c r="F238" s="30">
        <f>F227+F237</f>
        <v>1640</v>
      </c>
      <c r="G238" s="30">
        <f t="shared" ref="G238:J238" si="83">G227+G237</f>
        <v>49.87</v>
      </c>
      <c r="H238" s="30">
        <f t="shared" si="83"/>
        <v>54.149666666666661</v>
      </c>
      <c r="I238" s="30">
        <f t="shared" si="83"/>
        <v>199.47800000000001</v>
      </c>
      <c r="J238" s="30">
        <f t="shared" si="83"/>
        <v>1489.3150000000001</v>
      </c>
      <c r="K238" s="30"/>
      <c r="L238" s="30">
        <f t="shared" ref="L238" si="84">L227+L237</f>
        <v>0</v>
      </c>
    </row>
    <row r="239" spans="1:12" ht="15" x14ac:dyDescent="0.25">
      <c r="A239" s="20">
        <v>3</v>
      </c>
      <c r="B239" s="21">
        <v>2</v>
      </c>
      <c r="C239" s="22" t="s">
        <v>18</v>
      </c>
      <c r="D239" s="5" t="s">
        <v>19</v>
      </c>
      <c r="E239" s="36" t="s">
        <v>126</v>
      </c>
      <c r="F239" s="37">
        <v>200</v>
      </c>
      <c r="G239" s="37">
        <v>16.899999999999999</v>
      </c>
      <c r="H239" s="37">
        <v>24</v>
      </c>
      <c r="I239" s="37">
        <v>4.4000000000000004</v>
      </c>
      <c r="J239" s="37">
        <v>300.7</v>
      </c>
      <c r="K239" s="38" t="s">
        <v>127</v>
      </c>
      <c r="L239" s="37"/>
    </row>
    <row r="240" spans="1:12" ht="15" x14ac:dyDescent="0.2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 x14ac:dyDescent="0.25">
      <c r="A241" s="23"/>
      <c r="B241" s="15"/>
      <c r="C241" s="11"/>
      <c r="D241" s="7" t="s">
        <v>20</v>
      </c>
      <c r="E241" s="39" t="s">
        <v>58</v>
      </c>
      <c r="F241" s="40">
        <v>200</v>
      </c>
      <c r="G241" s="40">
        <v>0.2</v>
      </c>
      <c r="H241" s="40">
        <v>0</v>
      </c>
      <c r="I241" s="40">
        <v>6.4</v>
      </c>
      <c r="J241" s="40">
        <v>26.8</v>
      </c>
      <c r="K241" s="41" t="s">
        <v>60</v>
      </c>
      <c r="L241" s="40"/>
    </row>
    <row r="242" spans="1:12" ht="15" x14ac:dyDescent="0.25">
      <c r="A242" s="23"/>
      <c r="B242" s="15"/>
      <c r="C242" s="11"/>
      <c r="D242" s="7" t="s">
        <v>21</v>
      </c>
      <c r="E242" s="39" t="s">
        <v>125</v>
      </c>
      <c r="F242" s="40">
        <v>30</v>
      </c>
      <c r="G242" s="40">
        <v>2.31</v>
      </c>
      <c r="H242" s="40">
        <v>0.81</v>
      </c>
      <c r="I242" s="40">
        <v>16.139999999999997</v>
      </c>
      <c r="J242" s="40">
        <v>82.5</v>
      </c>
      <c r="K242" s="41" t="s">
        <v>44</v>
      </c>
      <c r="L242" s="40"/>
    </row>
    <row r="243" spans="1:12" ht="15" x14ac:dyDescent="0.25">
      <c r="A243" s="23"/>
      <c r="B243" s="15"/>
      <c r="C243" s="11"/>
      <c r="D243" s="7" t="s">
        <v>21</v>
      </c>
      <c r="E243" s="39" t="s">
        <v>41</v>
      </c>
      <c r="F243" s="40">
        <v>20</v>
      </c>
      <c r="G243" s="40">
        <v>1.3</v>
      </c>
      <c r="H243" s="40">
        <v>0.2</v>
      </c>
      <c r="I243" s="40">
        <v>7.9</v>
      </c>
      <c r="J243" s="40">
        <v>39.1</v>
      </c>
      <c r="K243" s="41" t="s">
        <v>44</v>
      </c>
      <c r="L243" s="40"/>
    </row>
    <row r="244" spans="1:12" ht="15" x14ac:dyDescent="0.25">
      <c r="A244" s="23"/>
      <c r="B244" s="15"/>
      <c r="C244" s="11"/>
      <c r="D244" s="7" t="s">
        <v>22</v>
      </c>
      <c r="E244" s="39" t="s">
        <v>73</v>
      </c>
      <c r="F244" s="40">
        <v>200</v>
      </c>
      <c r="G244" s="40">
        <v>0.78</v>
      </c>
      <c r="H244" s="40">
        <v>0.78</v>
      </c>
      <c r="I244" s="40">
        <v>19.57</v>
      </c>
      <c r="J244" s="40">
        <v>88.78</v>
      </c>
      <c r="K244" s="41" t="s">
        <v>44</v>
      </c>
      <c r="L244" s="40"/>
    </row>
    <row r="245" spans="1:12" ht="15" x14ac:dyDescent="0.25">
      <c r="A245" s="23"/>
      <c r="B245" s="15"/>
      <c r="C245" s="11"/>
      <c r="D245" s="6"/>
      <c r="E245" s="39" t="s">
        <v>45</v>
      </c>
      <c r="F245" s="40">
        <v>10</v>
      </c>
      <c r="G245" s="40">
        <v>0.06</v>
      </c>
      <c r="H245" s="40">
        <v>8.25</v>
      </c>
      <c r="I245" s="40">
        <v>0.09</v>
      </c>
      <c r="J245" s="40">
        <v>75</v>
      </c>
      <c r="K245" s="41" t="s">
        <v>44</v>
      </c>
      <c r="L245" s="40"/>
    </row>
    <row r="246" spans="1:12" ht="15" x14ac:dyDescent="0.25">
      <c r="A246" s="23"/>
      <c r="B246" s="15"/>
      <c r="C246" s="11"/>
      <c r="D246" s="6"/>
      <c r="E246" s="39"/>
      <c r="F246" s="40"/>
      <c r="G246" s="40"/>
      <c r="H246" s="40"/>
      <c r="I246" s="40"/>
      <c r="J246" s="40"/>
      <c r="K246" s="41"/>
      <c r="L246" s="40"/>
    </row>
    <row r="247" spans="1:12" ht="15" x14ac:dyDescent="0.25">
      <c r="A247" s="23"/>
      <c r="B247" s="15"/>
      <c r="C247" s="11"/>
      <c r="D247" s="6"/>
      <c r="E247" s="39"/>
      <c r="F247" s="40"/>
      <c r="G247" s="40"/>
      <c r="H247" s="40"/>
      <c r="I247" s="40"/>
      <c r="J247" s="40"/>
      <c r="K247" s="41"/>
      <c r="L247" s="40"/>
    </row>
    <row r="248" spans="1:12" ht="15" x14ac:dyDescent="0.25">
      <c r="A248" s="24"/>
      <c r="B248" s="17"/>
      <c r="C248" s="8"/>
      <c r="D248" s="18" t="s">
        <v>31</v>
      </c>
      <c r="E248" s="9"/>
      <c r="F248" s="19">
        <f>SUM(F239:F247)</f>
        <v>660</v>
      </c>
      <c r="G248" s="19">
        <f>SUM(G239:G247)</f>
        <v>21.549999999999997</v>
      </c>
      <c r="H248" s="19">
        <f>SUM(H239:H247)</f>
        <v>34.04</v>
      </c>
      <c r="I248" s="19">
        <f>SUM(I239:I247)</f>
        <v>54.5</v>
      </c>
      <c r="J248" s="19">
        <f>SUM(J239:J247)</f>
        <v>612.88</v>
      </c>
      <c r="K248" s="25"/>
      <c r="L248" s="19">
        <f>SUM(L239:L247)</f>
        <v>0</v>
      </c>
    </row>
    <row r="249" spans="1:12" ht="15" x14ac:dyDescent="0.25">
      <c r="A249" s="26">
        <f>A238</f>
        <v>3</v>
      </c>
      <c r="B249" s="13">
        <f>B239</f>
        <v>2</v>
      </c>
      <c r="C249" s="10" t="s">
        <v>23</v>
      </c>
      <c r="D249" s="7" t="s">
        <v>24</v>
      </c>
      <c r="E249" s="39" t="s">
        <v>61</v>
      </c>
      <c r="F249" s="40">
        <v>100</v>
      </c>
      <c r="G249" s="40">
        <v>0.8</v>
      </c>
      <c r="H249" s="40">
        <v>0.17</v>
      </c>
      <c r="I249" s="40">
        <v>2.5</v>
      </c>
      <c r="J249" s="40">
        <v>14.17</v>
      </c>
      <c r="K249" s="41" t="s">
        <v>65</v>
      </c>
      <c r="L249" s="40"/>
    </row>
    <row r="250" spans="1:12" ht="15" x14ac:dyDescent="0.25">
      <c r="A250" s="14"/>
      <c r="B250" s="15"/>
      <c r="C250" s="11"/>
      <c r="D250" s="7" t="s">
        <v>25</v>
      </c>
      <c r="E250" s="39" t="s">
        <v>62</v>
      </c>
      <c r="F250" s="40">
        <v>250</v>
      </c>
      <c r="G250" s="40">
        <v>2.25</v>
      </c>
      <c r="H250" s="40">
        <v>5.35</v>
      </c>
      <c r="I250" s="40">
        <v>13.33</v>
      </c>
      <c r="J250" s="40">
        <v>110.38</v>
      </c>
      <c r="K250" s="41" t="s">
        <v>66</v>
      </c>
      <c r="L250" s="40"/>
    </row>
    <row r="251" spans="1:12" ht="15" x14ac:dyDescent="0.25">
      <c r="A251" s="14"/>
      <c r="B251" s="15"/>
      <c r="C251" s="11"/>
      <c r="D251" s="7" t="s">
        <v>26</v>
      </c>
      <c r="E251" s="39" t="s">
        <v>69</v>
      </c>
      <c r="F251" s="40">
        <v>100</v>
      </c>
      <c r="G251" s="40">
        <v>14.22</v>
      </c>
      <c r="H251" s="40">
        <v>4.5599999999999996</v>
      </c>
      <c r="I251" s="40">
        <v>6.78</v>
      </c>
      <c r="J251" s="40">
        <v>124.78</v>
      </c>
      <c r="K251" s="41" t="s">
        <v>70</v>
      </c>
      <c r="L251" s="40"/>
    </row>
    <row r="252" spans="1:12" ht="15" x14ac:dyDescent="0.25">
      <c r="A252" s="14"/>
      <c r="B252" s="15"/>
      <c r="C252" s="11"/>
      <c r="D252" s="7" t="s">
        <v>27</v>
      </c>
      <c r="E252" s="39" t="s">
        <v>63</v>
      </c>
      <c r="F252" s="40">
        <v>180</v>
      </c>
      <c r="G252" s="40">
        <v>4.32</v>
      </c>
      <c r="H252" s="40">
        <v>5.76</v>
      </c>
      <c r="I252" s="40">
        <v>43.68</v>
      </c>
      <c r="J252" s="40">
        <v>244.2</v>
      </c>
      <c r="K252" s="41" t="s">
        <v>68</v>
      </c>
      <c r="L252" s="40"/>
    </row>
    <row r="253" spans="1:12" ht="15" x14ac:dyDescent="0.25">
      <c r="A253" s="14"/>
      <c r="B253" s="15"/>
      <c r="C253" s="11"/>
      <c r="D253" s="7" t="s">
        <v>28</v>
      </c>
      <c r="E253" s="39" t="s">
        <v>64</v>
      </c>
      <c r="F253" s="40">
        <v>200</v>
      </c>
      <c r="G253" s="40">
        <v>1</v>
      </c>
      <c r="H253" s="40">
        <v>0.1</v>
      </c>
      <c r="I253" s="40">
        <v>15.7</v>
      </c>
      <c r="J253" s="40">
        <v>66.900000000000006</v>
      </c>
      <c r="K253" s="41" t="s">
        <v>67</v>
      </c>
      <c r="L253" s="40"/>
    </row>
    <row r="254" spans="1:12" ht="15" x14ac:dyDescent="0.25">
      <c r="A254" s="14"/>
      <c r="B254" s="15"/>
      <c r="C254" s="11"/>
      <c r="D254" s="7" t="s">
        <v>29</v>
      </c>
      <c r="E254" s="39" t="s">
        <v>40</v>
      </c>
      <c r="F254" s="40">
        <v>60</v>
      </c>
      <c r="G254" s="40">
        <v>4.5999999999999996</v>
      </c>
      <c r="H254" s="40">
        <v>0.5</v>
      </c>
      <c r="I254" s="40">
        <v>29.5</v>
      </c>
      <c r="J254" s="40">
        <v>140.6</v>
      </c>
      <c r="K254" s="41" t="s">
        <v>54</v>
      </c>
      <c r="L254" s="40"/>
    </row>
    <row r="255" spans="1:12" ht="15" x14ac:dyDescent="0.25">
      <c r="A255" s="14"/>
      <c r="B255" s="15"/>
      <c r="C255" s="11"/>
      <c r="D255" s="7" t="s">
        <v>30</v>
      </c>
      <c r="E255" s="39" t="s">
        <v>41</v>
      </c>
      <c r="F255" s="40">
        <v>30</v>
      </c>
      <c r="G255" s="40">
        <v>1.95</v>
      </c>
      <c r="H255" s="40">
        <v>0.3</v>
      </c>
      <c r="I255" s="40">
        <v>11.85</v>
      </c>
      <c r="J255" s="40">
        <v>58.65</v>
      </c>
      <c r="K255" s="41" t="s">
        <v>54</v>
      </c>
      <c r="L255" s="40"/>
    </row>
    <row r="256" spans="1:12" ht="15" x14ac:dyDescent="0.25">
      <c r="A256" s="14"/>
      <c r="B256" s="15"/>
      <c r="C256" s="11"/>
      <c r="D256" s="6"/>
      <c r="E256" s="39" t="s">
        <v>71</v>
      </c>
      <c r="F256" s="40">
        <v>30</v>
      </c>
      <c r="G256" s="40">
        <v>0.86999999999999988</v>
      </c>
      <c r="H256" s="40">
        <v>4.95</v>
      </c>
      <c r="I256" s="40">
        <v>1.98</v>
      </c>
      <c r="J256" s="40">
        <v>55.83</v>
      </c>
      <c r="K256" s="41" t="s">
        <v>72</v>
      </c>
      <c r="L256" s="40"/>
    </row>
    <row r="257" spans="1:12" ht="15" x14ac:dyDescent="0.25">
      <c r="A257" s="14"/>
      <c r="B257" s="15"/>
      <c r="C257" s="11"/>
      <c r="D257" s="6"/>
      <c r="E257" s="39"/>
      <c r="F257" s="40"/>
      <c r="G257" s="40"/>
      <c r="H257" s="40"/>
      <c r="I257" s="40"/>
      <c r="J257" s="40"/>
      <c r="K257" s="41"/>
      <c r="L257" s="40"/>
    </row>
    <row r="258" spans="1:12" ht="15" x14ac:dyDescent="0.25">
      <c r="A258" s="16"/>
      <c r="B258" s="17"/>
      <c r="C258" s="8"/>
      <c r="D258" s="18" t="s">
        <v>31</v>
      </c>
      <c r="E258" s="9"/>
      <c r="F258" s="19">
        <f>SUM(F249:F257)</f>
        <v>950</v>
      </c>
      <c r="G258" s="19">
        <f t="shared" ref="G258:J258" si="85">SUM(G249:G257)</f>
        <v>30.009999999999998</v>
      </c>
      <c r="H258" s="19">
        <f t="shared" si="85"/>
        <v>21.689999999999998</v>
      </c>
      <c r="I258" s="19">
        <f t="shared" si="85"/>
        <v>125.32</v>
      </c>
      <c r="J258" s="19">
        <f t="shared" si="85"/>
        <v>815.51</v>
      </c>
      <c r="K258" s="25"/>
      <c r="L258" s="19">
        <f t="shared" ref="L258" si="86">SUM(L249:L257)</f>
        <v>0</v>
      </c>
    </row>
    <row r="259" spans="1:12" ht="15.75" customHeight="1" thickBot="1" x14ac:dyDescent="0.25">
      <c r="A259" s="28">
        <f>A239</f>
        <v>3</v>
      </c>
      <c r="B259" s="28">
        <f>B239</f>
        <v>2</v>
      </c>
      <c r="C259" s="48" t="s">
        <v>4</v>
      </c>
      <c r="D259" s="49"/>
      <c r="E259" s="29"/>
      <c r="F259" s="30">
        <f>F269+F258</f>
        <v>1505</v>
      </c>
      <c r="G259" s="30">
        <f>G269+G258</f>
        <v>53.274999999999999</v>
      </c>
      <c r="H259" s="30">
        <f>H269+H258</f>
        <v>41.22</v>
      </c>
      <c r="I259" s="30">
        <f>I269+I258</f>
        <v>202.255</v>
      </c>
      <c r="J259" s="30">
        <f>J269+J258</f>
        <v>1394.825</v>
      </c>
      <c r="K259" s="30"/>
      <c r="L259" s="30">
        <f>L269+L258</f>
        <v>0</v>
      </c>
    </row>
    <row r="260" spans="1:12" ht="15" x14ac:dyDescent="0.25">
      <c r="A260" s="14">
        <v>3</v>
      </c>
      <c r="B260" s="15">
        <v>3</v>
      </c>
      <c r="C260" s="22" t="s">
        <v>18</v>
      </c>
      <c r="D260" s="5" t="s">
        <v>19</v>
      </c>
      <c r="E260" s="36" t="s">
        <v>48</v>
      </c>
      <c r="F260" s="37">
        <v>200</v>
      </c>
      <c r="G260" s="37">
        <v>4.2300000000000004</v>
      </c>
      <c r="H260" s="37">
        <v>6.93</v>
      </c>
      <c r="I260" s="37">
        <v>26.4</v>
      </c>
      <c r="J260" s="37">
        <v>185.87</v>
      </c>
      <c r="K260" s="38" t="s">
        <v>52</v>
      </c>
      <c r="L260" s="37"/>
    </row>
    <row r="261" spans="1:12" ht="15" x14ac:dyDescent="0.25">
      <c r="A261" s="14"/>
      <c r="B261" s="15"/>
      <c r="C261" s="11"/>
      <c r="D261" s="6" t="s">
        <v>19</v>
      </c>
      <c r="E261" s="39" t="s">
        <v>57</v>
      </c>
      <c r="F261" s="40">
        <v>70</v>
      </c>
      <c r="G261" s="40">
        <v>13.44</v>
      </c>
      <c r="H261" s="40">
        <v>2.99</v>
      </c>
      <c r="I261" s="40">
        <v>9.43</v>
      </c>
      <c r="J261" s="40">
        <v>117.97</v>
      </c>
      <c r="K261" s="41" t="s">
        <v>59</v>
      </c>
      <c r="L261" s="40"/>
    </row>
    <row r="262" spans="1:12" ht="15" x14ac:dyDescent="0.25">
      <c r="A262" s="14"/>
      <c r="B262" s="15"/>
      <c r="C262" s="11"/>
      <c r="D262" s="7" t="s">
        <v>20</v>
      </c>
      <c r="E262" s="39" t="s">
        <v>94</v>
      </c>
      <c r="F262" s="40">
        <v>200</v>
      </c>
      <c r="G262" s="40">
        <v>0.3</v>
      </c>
      <c r="H262" s="40">
        <v>0.1</v>
      </c>
      <c r="I262" s="40">
        <v>7.1</v>
      </c>
      <c r="J262" s="40">
        <v>30</v>
      </c>
      <c r="K262" s="41" t="s">
        <v>60</v>
      </c>
      <c r="L262" s="40"/>
    </row>
    <row r="263" spans="1:12" ht="15" x14ac:dyDescent="0.25">
      <c r="A263" s="14"/>
      <c r="B263" s="15"/>
      <c r="C263" s="11"/>
      <c r="D263" s="7" t="s">
        <v>21</v>
      </c>
      <c r="E263" s="39" t="s">
        <v>41</v>
      </c>
      <c r="F263" s="40">
        <v>45</v>
      </c>
      <c r="G263" s="40">
        <v>2.9249999999999998</v>
      </c>
      <c r="H263" s="40">
        <v>0.45</v>
      </c>
      <c r="I263" s="40">
        <v>17.774999999999999</v>
      </c>
      <c r="J263" s="40">
        <v>87.974999999999994</v>
      </c>
      <c r="K263" s="41" t="s">
        <v>54</v>
      </c>
      <c r="L263" s="40"/>
    </row>
    <row r="264" spans="1:12" ht="15" x14ac:dyDescent="0.25">
      <c r="A264" s="14"/>
      <c r="B264" s="15"/>
      <c r="C264" s="11"/>
      <c r="D264" s="7" t="s">
        <v>21</v>
      </c>
      <c r="E264" s="39" t="s">
        <v>125</v>
      </c>
      <c r="F264" s="40">
        <v>30</v>
      </c>
      <c r="G264" s="40">
        <v>2.31</v>
      </c>
      <c r="H264" s="40">
        <v>0.81</v>
      </c>
      <c r="I264" s="40">
        <v>16.139999999999997</v>
      </c>
      <c r="J264" s="40">
        <v>82.5</v>
      </c>
      <c r="K264" s="41" t="s">
        <v>54</v>
      </c>
      <c r="L264" s="40"/>
    </row>
    <row r="265" spans="1:12" ht="15" x14ac:dyDescent="0.25">
      <c r="A265" s="14"/>
      <c r="B265" s="15"/>
      <c r="C265" s="11"/>
      <c r="D265" s="7" t="s">
        <v>22</v>
      </c>
      <c r="E265" s="39"/>
      <c r="F265" s="40"/>
      <c r="G265" s="40"/>
      <c r="H265" s="40"/>
      <c r="I265" s="40"/>
      <c r="J265" s="40"/>
      <c r="K265" s="41"/>
      <c r="L265" s="40"/>
    </row>
    <row r="266" spans="1:12" ht="15" x14ac:dyDescent="0.25">
      <c r="A266" s="14"/>
      <c r="B266" s="15"/>
      <c r="C266" s="11"/>
      <c r="D266" s="6"/>
      <c r="E266" s="39" t="s">
        <v>45</v>
      </c>
      <c r="F266" s="40">
        <v>10</v>
      </c>
      <c r="G266" s="40">
        <v>0.06</v>
      </c>
      <c r="H266" s="40">
        <v>8.25</v>
      </c>
      <c r="I266" s="40">
        <v>0.09</v>
      </c>
      <c r="J266" s="40">
        <v>75</v>
      </c>
      <c r="K266" s="41" t="s">
        <v>54</v>
      </c>
      <c r="L266" s="40"/>
    </row>
    <row r="267" spans="1:12" ht="15" x14ac:dyDescent="0.25">
      <c r="A267" s="14"/>
      <c r="B267" s="15"/>
      <c r="C267" s="11"/>
      <c r="D267" s="6"/>
      <c r="E267" s="39"/>
      <c r="F267" s="40"/>
      <c r="G267" s="40"/>
      <c r="H267" s="40"/>
      <c r="I267" s="40"/>
      <c r="J267" s="40"/>
      <c r="K267" s="41"/>
      <c r="L267" s="40"/>
    </row>
    <row r="268" spans="1:12" ht="15" x14ac:dyDescent="0.25">
      <c r="A268" s="14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 x14ac:dyDescent="0.25">
      <c r="A269" s="16"/>
      <c r="B269" s="17"/>
      <c r="C269" s="8"/>
      <c r="D269" s="18" t="s">
        <v>31</v>
      </c>
      <c r="E269" s="9"/>
      <c r="F269" s="19">
        <f>SUM(F260:F268)</f>
        <v>555</v>
      </c>
      <c r="G269" s="19">
        <f>SUM(G260:G268)</f>
        <v>23.265000000000001</v>
      </c>
      <c r="H269" s="19">
        <f>SUM(H260:H268)</f>
        <v>19.53</v>
      </c>
      <c r="I269" s="19">
        <f>SUM(I260:I268)</f>
        <v>76.935000000000002</v>
      </c>
      <c r="J269" s="19">
        <f>SUM(J260:J268)</f>
        <v>579.31500000000005</v>
      </c>
      <c r="K269" s="25"/>
      <c r="L269" s="19">
        <f>SUM(L260:L268)</f>
        <v>0</v>
      </c>
    </row>
    <row r="270" spans="1:12" ht="15" x14ac:dyDescent="0.25">
      <c r="A270" s="26">
        <f>A259</f>
        <v>3</v>
      </c>
      <c r="B270" s="26">
        <f>B260</f>
        <v>3</v>
      </c>
      <c r="C270" s="10" t="s">
        <v>23</v>
      </c>
      <c r="D270" s="7" t="s">
        <v>24</v>
      </c>
      <c r="E270" s="39" t="s">
        <v>74</v>
      </c>
      <c r="F270" s="40">
        <v>100</v>
      </c>
      <c r="G270" s="40">
        <v>1</v>
      </c>
      <c r="H270" s="40">
        <v>10.17</v>
      </c>
      <c r="I270" s="40">
        <v>7.17</v>
      </c>
      <c r="J270" s="40">
        <v>123.67</v>
      </c>
      <c r="K270" s="41" t="s">
        <v>78</v>
      </c>
      <c r="L270" s="40"/>
    </row>
    <row r="271" spans="1:12" ht="15" x14ac:dyDescent="0.25">
      <c r="A271" s="23"/>
      <c r="B271" s="15"/>
      <c r="C271" s="11"/>
      <c r="D271" s="7" t="s">
        <v>25</v>
      </c>
      <c r="E271" s="39" t="s">
        <v>75</v>
      </c>
      <c r="F271" s="40">
        <v>250</v>
      </c>
      <c r="G271" s="40">
        <v>2.1800000000000002</v>
      </c>
      <c r="H271" s="40">
        <v>6.75</v>
      </c>
      <c r="I271" s="40">
        <v>13.5</v>
      </c>
      <c r="J271" s="40">
        <v>119.38</v>
      </c>
      <c r="K271" s="41" t="s">
        <v>79</v>
      </c>
      <c r="L271" s="40"/>
    </row>
    <row r="272" spans="1:12" ht="15" x14ac:dyDescent="0.25">
      <c r="A272" s="23"/>
      <c r="B272" s="15"/>
      <c r="C272" s="11"/>
      <c r="D272" s="7" t="s">
        <v>26</v>
      </c>
      <c r="E272" s="39" t="s">
        <v>76</v>
      </c>
      <c r="F272" s="40">
        <v>100</v>
      </c>
      <c r="G272" s="40">
        <v>15</v>
      </c>
      <c r="H272" s="40">
        <v>15.5</v>
      </c>
      <c r="I272" s="40">
        <v>2.3750000000000004</v>
      </c>
      <c r="J272" s="40">
        <v>209.375</v>
      </c>
      <c r="K272" s="41" t="s">
        <v>81</v>
      </c>
      <c r="L272" s="40"/>
    </row>
    <row r="273" spans="1:12" ht="15" x14ac:dyDescent="0.25">
      <c r="A273" s="23"/>
      <c r="B273" s="15"/>
      <c r="C273" s="11"/>
      <c r="D273" s="7" t="s">
        <v>27</v>
      </c>
      <c r="E273" s="39" t="s">
        <v>77</v>
      </c>
      <c r="F273" s="40">
        <v>180</v>
      </c>
      <c r="G273" s="40">
        <v>6.48</v>
      </c>
      <c r="H273" s="40">
        <v>5.8800000000000008</v>
      </c>
      <c r="I273" s="40">
        <v>39.359999999999992</v>
      </c>
      <c r="J273" s="40">
        <v>236.16</v>
      </c>
      <c r="K273" s="41" t="s">
        <v>80</v>
      </c>
      <c r="L273" s="40"/>
    </row>
    <row r="274" spans="1:12" ht="15" x14ac:dyDescent="0.25">
      <c r="A274" s="23"/>
      <c r="B274" s="15"/>
      <c r="C274" s="11"/>
      <c r="D274" s="7" t="s">
        <v>28</v>
      </c>
      <c r="E274" s="39" t="s">
        <v>82</v>
      </c>
      <c r="F274" s="40">
        <v>200</v>
      </c>
      <c r="G274" s="40">
        <v>0.6</v>
      </c>
      <c r="H274" s="40">
        <v>0.2</v>
      </c>
      <c r="I274" s="40">
        <v>15.2</v>
      </c>
      <c r="J274" s="40">
        <v>65.3</v>
      </c>
      <c r="K274" s="41" t="s">
        <v>83</v>
      </c>
      <c r="L274" s="40"/>
    </row>
    <row r="275" spans="1:12" ht="15" x14ac:dyDescent="0.25">
      <c r="A275" s="23"/>
      <c r="B275" s="15"/>
      <c r="C275" s="11"/>
      <c r="D275" s="7" t="s">
        <v>29</v>
      </c>
      <c r="E275" s="39" t="s">
        <v>40</v>
      </c>
      <c r="F275" s="40">
        <v>30</v>
      </c>
      <c r="G275" s="40">
        <v>2.31</v>
      </c>
      <c r="H275" s="40">
        <v>0.28799999999999998</v>
      </c>
      <c r="I275" s="40">
        <v>14.372999999999999</v>
      </c>
      <c r="J275" s="40">
        <v>70.8</v>
      </c>
      <c r="K275" s="41" t="s">
        <v>44</v>
      </c>
      <c r="L275" s="40"/>
    </row>
    <row r="276" spans="1:12" ht="15" x14ac:dyDescent="0.25">
      <c r="A276" s="23"/>
      <c r="B276" s="15"/>
      <c r="C276" s="11"/>
      <c r="D276" s="7" t="s">
        <v>30</v>
      </c>
      <c r="E276" s="39" t="s">
        <v>41</v>
      </c>
      <c r="F276" s="40">
        <v>30</v>
      </c>
      <c r="G276" s="40">
        <v>1.95</v>
      </c>
      <c r="H276" s="40">
        <v>0.3</v>
      </c>
      <c r="I276" s="40">
        <v>11.85</v>
      </c>
      <c r="J276" s="40">
        <v>58.65</v>
      </c>
      <c r="K276" s="41" t="s">
        <v>44</v>
      </c>
      <c r="L276" s="40"/>
    </row>
    <row r="277" spans="1:12" ht="15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 x14ac:dyDescent="0.25">
      <c r="A279" s="24"/>
      <c r="B279" s="17"/>
      <c r="C279" s="8"/>
      <c r="D279" s="18" t="s">
        <v>31</v>
      </c>
      <c r="E279" s="9"/>
      <c r="F279" s="19">
        <f>SUM(F270:F278)</f>
        <v>890</v>
      </c>
      <c r="G279" s="19">
        <f t="shared" ref="G279:J279" si="87">SUM(G270:G278)</f>
        <v>29.52</v>
      </c>
      <c r="H279" s="19">
        <f t="shared" si="87"/>
        <v>39.088000000000001</v>
      </c>
      <c r="I279" s="19">
        <f t="shared" si="87"/>
        <v>103.82799999999999</v>
      </c>
      <c r="J279" s="19">
        <f t="shared" si="87"/>
        <v>883.33499999999992</v>
      </c>
      <c r="K279" s="25"/>
      <c r="L279" s="19">
        <f>SUM(L270:L278)</f>
        <v>0</v>
      </c>
    </row>
    <row r="280" spans="1:12" ht="15.75" customHeight="1" thickBot="1" x14ac:dyDescent="0.25">
      <c r="A280" s="28">
        <f>A260</f>
        <v>3</v>
      </c>
      <c r="B280" s="28">
        <f>B260</f>
        <v>3</v>
      </c>
      <c r="C280" s="48" t="s">
        <v>4</v>
      </c>
      <c r="D280" s="49"/>
      <c r="E280" s="29"/>
      <c r="F280" s="30">
        <f>F269+F279</f>
        <v>1445</v>
      </c>
      <c r="G280" s="30">
        <f t="shared" ref="G280:J280" si="88">G269+G279</f>
        <v>52.784999999999997</v>
      </c>
      <c r="H280" s="30">
        <f t="shared" si="88"/>
        <v>58.618000000000002</v>
      </c>
      <c r="I280" s="30">
        <f t="shared" si="88"/>
        <v>180.76299999999998</v>
      </c>
      <c r="J280" s="30">
        <f t="shared" si="88"/>
        <v>1462.65</v>
      </c>
      <c r="K280" s="30"/>
      <c r="L280" s="30">
        <f>L269+L279</f>
        <v>0</v>
      </c>
    </row>
    <row r="281" spans="1:12" ht="15" x14ac:dyDescent="0.25">
      <c r="A281" s="20">
        <v>3</v>
      </c>
      <c r="B281" s="21">
        <v>4</v>
      </c>
      <c r="C281" s="22" t="s">
        <v>18</v>
      </c>
      <c r="D281" s="5" t="s">
        <v>19</v>
      </c>
      <c r="E281" s="36" t="s">
        <v>63</v>
      </c>
      <c r="F281" s="37">
        <v>180</v>
      </c>
      <c r="G281" s="37">
        <v>4.4400000000000004</v>
      </c>
      <c r="H281" s="37">
        <v>5.76</v>
      </c>
      <c r="I281" s="37">
        <v>43.8</v>
      </c>
      <c r="J281" s="37">
        <v>244.2</v>
      </c>
      <c r="K281" s="38" t="s">
        <v>68</v>
      </c>
      <c r="L281" s="37"/>
    </row>
    <row r="282" spans="1:12" ht="15" x14ac:dyDescent="0.25">
      <c r="A282" s="23"/>
      <c r="B282" s="15"/>
      <c r="C282" s="11"/>
      <c r="D282" s="6" t="s">
        <v>19</v>
      </c>
      <c r="E282" s="39" t="s">
        <v>84</v>
      </c>
      <c r="F282" s="40">
        <v>100</v>
      </c>
      <c r="G282" s="40">
        <v>14.6</v>
      </c>
      <c r="H282" s="40">
        <v>2.6</v>
      </c>
      <c r="I282" s="40">
        <v>8.6</v>
      </c>
      <c r="J282" s="40">
        <v>114.2</v>
      </c>
      <c r="K282" s="41" t="s">
        <v>85</v>
      </c>
      <c r="L282" s="40"/>
    </row>
    <row r="283" spans="1:12" ht="15" x14ac:dyDescent="0.25">
      <c r="A283" s="23"/>
      <c r="B283" s="15"/>
      <c r="C283" s="11"/>
      <c r="D283" s="7" t="s">
        <v>20</v>
      </c>
      <c r="E283" s="39" t="s">
        <v>58</v>
      </c>
      <c r="F283" s="40">
        <v>200</v>
      </c>
      <c r="G283" s="40">
        <v>0.2</v>
      </c>
      <c r="H283" s="40">
        <v>0</v>
      </c>
      <c r="I283" s="40">
        <v>6.4</v>
      </c>
      <c r="J283" s="40">
        <v>26.8</v>
      </c>
      <c r="K283" s="41" t="s">
        <v>60</v>
      </c>
      <c r="L283" s="40"/>
    </row>
    <row r="284" spans="1:12" ht="15" x14ac:dyDescent="0.25">
      <c r="A284" s="23"/>
      <c r="B284" s="15"/>
      <c r="C284" s="11"/>
      <c r="D284" s="7" t="s">
        <v>21</v>
      </c>
      <c r="E284" s="39" t="s">
        <v>125</v>
      </c>
      <c r="F284" s="40">
        <v>30</v>
      </c>
      <c r="G284" s="40">
        <v>2.31</v>
      </c>
      <c r="H284" s="40">
        <v>0.81</v>
      </c>
      <c r="I284" s="40">
        <v>16.139999999999997</v>
      </c>
      <c r="J284" s="40">
        <v>82.5</v>
      </c>
      <c r="K284" s="41" t="s">
        <v>44</v>
      </c>
      <c r="L284" s="40"/>
    </row>
    <row r="285" spans="1:12" ht="15" x14ac:dyDescent="0.25">
      <c r="A285" s="23"/>
      <c r="B285" s="15"/>
      <c r="C285" s="11"/>
      <c r="D285" s="7" t="s">
        <v>21</v>
      </c>
      <c r="E285" s="39" t="s">
        <v>41</v>
      </c>
      <c r="F285" s="40">
        <v>30</v>
      </c>
      <c r="G285" s="40">
        <v>1.95</v>
      </c>
      <c r="H285" s="40">
        <v>0.3</v>
      </c>
      <c r="I285" s="40">
        <v>11.85</v>
      </c>
      <c r="J285" s="40">
        <v>58.65</v>
      </c>
      <c r="K285" s="41" t="s">
        <v>44</v>
      </c>
      <c r="L285" s="40"/>
    </row>
    <row r="286" spans="1:12" ht="15" x14ac:dyDescent="0.25">
      <c r="A286" s="23"/>
      <c r="B286" s="15"/>
      <c r="C286" s="11"/>
      <c r="D286" s="7" t="s">
        <v>22</v>
      </c>
      <c r="E286" s="39"/>
      <c r="F286" s="40"/>
      <c r="G286" s="40"/>
      <c r="H286" s="40"/>
      <c r="I286" s="40"/>
      <c r="J286" s="40"/>
      <c r="K286" s="41"/>
      <c r="L286" s="40"/>
    </row>
    <row r="287" spans="1:12" ht="15" x14ac:dyDescent="0.25">
      <c r="A287" s="23"/>
      <c r="B287" s="15"/>
      <c r="C287" s="11"/>
      <c r="D287" s="6"/>
      <c r="E287" s="39" t="s">
        <v>45</v>
      </c>
      <c r="F287" s="40">
        <v>10</v>
      </c>
      <c r="G287" s="40">
        <v>0.06</v>
      </c>
      <c r="H287" s="40">
        <v>8.25</v>
      </c>
      <c r="I287" s="40">
        <v>0.09</v>
      </c>
      <c r="J287" s="40">
        <v>75</v>
      </c>
      <c r="K287" s="41" t="s">
        <v>44</v>
      </c>
      <c r="L287" s="40"/>
    </row>
    <row r="288" spans="1:12" ht="15" x14ac:dyDescent="0.2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 x14ac:dyDescent="0.25">
      <c r="A289" s="23"/>
      <c r="B289" s="15"/>
      <c r="C289" s="11"/>
      <c r="D289" s="6"/>
      <c r="E289" s="39"/>
      <c r="F289" s="40"/>
      <c r="G289" s="40"/>
      <c r="H289" s="40"/>
      <c r="I289" s="40"/>
      <c r="J289" s="40"/>
      <c r="K289" s="41"/>
      <c r="L289" s="40"/>
    </row>
    <row r="290" spans="1:12" ht="15" x14ac:dyDescent="0.25">
      <c r="A290" s="24"/>
      <c r="B290" s="17"/>
      <c r="C290" s="8"/>
      <c r="D290" s="18" t="s">
        <v>31</v>
      </c>
      <c r="E290" s="9"/>
      <c r="F290" s="19">
        <f>SUM(F281:F289)</f>
        <v>550</v>
      </c>
      <c r="G290" s="19">
        <f t="shared" ref="G290:J290" si="89">SUM(G281:G289)</f>
        <v>23.559999999999995</v>
      </c>
      <c r="H290" s="19">
        <f t="shared" si="89"/>
        <v>17.72</v>
      </c>
      <c r="I290" s="19">
        <f t="shared" si="89"/>
        <v>86.88</v>
      </c>
      <c r="J290" s="19">
        <f t="shared" si="89"/>
        <v>601.35</v>
      </c>
      <c r="K290" s="25"/>
      <c r="L290" s="19">
        <f t="shared" ref="L290" si="90">SUM(L281:L289)</f>
        <v>0</v>
      </c>
    </row>
    <row r="291" spans="1:12" ht="15" x14ac:dyDescent="0.25">
      <c r="A291" s="26">
        <f>A281</f>
        <v>3</v>
      </c>
      <c r="B291" s="13">
        <f>B281</f>
        <v>4</v>
      </c>
      <c r="C291" s="10" t="s">
        <v>23</v>
      </c>
      <c r="D291" s="7" t="s">
        <v>24</v>
      </c>
      <c r="E291" s="39" t="s">
        <v>86</v>
      </c>
      <c r="F291" s="40">
        <v>100</v>
      </c>
      <c r="G291" s="40">
        <v>1.17</v>
      </c>
      <c r="H291" s="40">
        <v>0.17</v>
      </c>
      <c r="I291" s="40">
        <v>3.83</v>
      </c>
      <c r="J291" s="40">
        <v>21.33</v>
      </c>
      <c r="K291" s="41" t="s">
        <v>89</v>
      </c>
      <c r="L291" s="40"/>
    </row>
    <row r="292" spans="1:12" ht="15" x14ac:dyDescent="0.25">
      <c r="A292" s="23"/>
      <c r="B292" s="15"/>
      <c r="C292" s="11"/>
      <c r="D292" s="7" t="s">
        <v>25</v>
      </c>
      <c r="E292" s="39" t="s">
        <v>87</v>
      </c>
      <c r="F292" s="40">
        <v>250</v>
      </c>
      <c r="G292" s="40">
        <v>2.0249999999999999</v>
      </c>
      <c r="H292" s="40">
        <v>6.15</v>
      </c>
      <c r="I292" s="40">
        <v>6.6</v>
      </c>
      <c r="J292" s="40">
        <v>90.1</v>
      </c>
      <c r="K292" s="41" t="s">
        <v>90</v>
      </c>
      <c r="L292" s="40"/>
    </row>
    <row r="293" spans="1:12" ht="15" x14ac:dyDescent="0.25">
      <c r="A293" s="23"/>
      <c r="B293" s="15"/>
      <c r="C293" s="11"/>
      <c r="D293" s="7" t="s">
        <v>26</v>
      </c>
      <c r="E293" s="39" t="s">
        <v>88</v>
      </c>
      <c r="F293" s="40">
        <v>120</v>
      </c>
      <c r="G293" s="40">
        <v>16.920000000000002</v>
      </c>
      <c r="H293" s="40">
        <v>6.84</v>
      </c>
      <c r="I293" s="40">
        <v>5.28</v>
      </c>
      <c r="J293" s="40">
        <v>151.68</v>
      </c>
      <c r="K293" s="41" t="s">
        <v>91</v>
      </c>
      <c r="L293" s="40"/>
    </row>
    <row r="294" spans="1:12" ht="15" x14ac:dyDescent="0.25">
      <c r="A294" s="23"/>
      <c r="B294" s="15"/>
      <c r="C294" s="11"/>
      <c r="D294" s="7" t="s">
        <v>27</v>
      </c>
      <c r="E294" s="39" t="s">
        <v>48</v>
      </c>
      <c r="F294" s="40">
        <v>200</v>
      </c>
      <c r="G294" s="40">
        <v>4.2699999999999996</v>
      </c>
      <c r="H294" s="40">
        <v>6.93</v>
      </c>
      <c r="I294" s="40">
        <v>26.4</v>
      </c>
      <c r="J294" s="40">
        <v>185.87</v>
      </c>
      <c r="K294" s="41" t="s">
        <v>52</v>
      </c>
      <c r="L294" s="40"/>
    </row>
    <row r="295" spans="1:12" ht="15" x14ac:dyDescent="0.25">
      <c r="A295" s="23"/>
      <c r="B295" s="15"/>
      <c r="C295" s="11"/>
      <c r="D295" s="7" t="s">
        <v>28</v>
      </c>
      <c r="E295" s="39" t="s">
        <v>49</v>
      </c>
      <c r="F295" s="40">
        <v>200</v>
      </c>
      <c r="G295" s="40">
        <v>0.5</v>
      </c>
      <c r="H295" s="40"/>
      <c r="I295" s="40">
        <v>19.8</v>
      </c>
      <c r="J295" s="40">
        <v>81</v>
      </c>
      <c r="K295" s="41" t="s">
        <v>53</v>
      </c>
      <c r="L295" s="40"/>
    </row>
    <row r="296" spans="1:12" ht="15" x14ac:dyDescent="0.25">
      <c r="A296" s="23"/>
      <c r="B296" s="15"/>
      <c r="C296" s="11"/>
      <c r="D296" s="7" t="s">
        <v>29</v>
      </c>
      <c r="E296" s="39" t="s">
        <v>40</v>
      </c>
      <c r="F296" s="40">
        <v>30</v>
      </c>
      <c r="G296" s="40">
        <v>2.31</v>
      </c>
      <c r="H296" s="40">
        <v>0.28799999999999998</v>
      </c>
      <c r="I296" s="40">
        <v>14.372999999999999</v>
      </c>
      <c r="J296" s="40">
        <v>70.8</v>
      </c>
      <c r="K296" s="41" t="s">
        <v>44</v>
      </c>
      <c r="L296" s="40"/>
    </row>
    <row r="297" spans="1:12" ht="15" x14ac:dyDescent="0.25">
      <c r="A297" s="23"/>
      <c r="B297" s="15"/>
      <c r="C297" s="11"/>
      <c r="D297" s="7" t="s">
        <v>30</v>
      </c>
      <c r="E297" s="39" t="s">
        <v>41</v>
      </c>
      <c r="F297" s="40">
        <v>60</v>
      </c>
      <c r="G297" s="40">
        <v>3.9</v>
      </c>
      <c r="H297" s="40">
        <v>0.6</v>
      </c>
      <c r="I297" s="40">
        <v>23.7</v>
      </c>
      <c r="J297" s="40">
        <v>117.3</v>
      </c>
      <c r="K297" s="41" t="s">
        <v>44</v>
      </c>
      <c r="L297" s="40"/>
    </row>
    <row r="298" spans="1:12" ht="15" x14ac:dyDescent="0.25">
      <c r="A298" s="23"/>
      <c r="B298" s="15"/>
      <c r="C298" s="11"/>
      <c r="D298" s="6"/>
      <c r="E298" s="39"/>
      <c r="F298" s="40"/>
      <c r="G298" s="40"/>
      <c r="H298" s="40"/>
      <c r="I298" s="40"/>
      <c r="J298" s="40"/>
      <c r="K298" s="41"/>
      <c r="L298" s="40"/>
    </row>
    <row r="299" spans="1:12" ht="15" x14ac:dyDescent="0.25">
      <c r="A299" s="23"/>
      <c r="B299" s="15"/>
      <c r="C299" s="11"/>
      <c r="D299" s="6"/>
      <c r="E299" s="39"/>
      <c r="F299" s="40"/>
      <c r="G299" s="40"/>
      <c r="H299" s="40"/>
      <c r="I299" s="40"/>
      <c r="J299" s="40"/>
      <c r="K299" s="41"/>
      <c r="L299" s="40"/>
    </row>
    <row r="300" spans="1:12" ht="15" x14ac:dyDescent="0.25">
      <c r="A300" s="24"/>
      <c r="B300" s="17"/>
      <c r="C300" s="8"/>
      <c r="D300" s="18" t="s">
        <v>31</v>
      </c>
      <c r="E300" s="9"/>
      <c r="F300" s="19">
        <f>SUM(F291:F299)</f>
        <v>960</v>
      </c>
      <c r="G300" s="19">
        <f t="shared" ref="G300:I300" si="91">SUM(G291:G299)</f>
        <v>31.094999999999999</v>
      </c>
      <c r="H300" s="19">
        <f t="shared" si="91"/>
        <v>20.978000000000002</v>
      </c>
      <c r="I300" s="19">
        <f t="shared" si="91"/>
        <v>99.983000000000004</v>
      </c>
      <c r="J300" s="19">
        <f>SUM(J291:J299)</f>
        <v>718.07999999999993</v>
      </c>
      <c r="K300" s="25"/>
      <c r="L300" s="19">
        <f t="shared" ref="L300" si="92">SUM(L291:L299)</f>
        <v>0</v>
      </c>
    </row>
    <row r="301" spans="1:12" ht="15.75" customHeight="1" thickBot="1" x14ac:dyDescent="0.25">
      <c r="A301" s="27">
        <f>A281</f>
        <v>3</v>
      </c>
      <c r="B301" s="28">
        <f>B281</f>
        <v>4</v>
      </c>
      <c r="C301" s="48" t="s">
        <v>4</v>
      </c>
      <c r="D301" s="49"/>
      <c r="E301" s="29"/>
      <c r="F301" s="30">
        <f>F290+F300</f>
        <v>1510</v>
      </c>
      <c r="G301" s="30">
        <f t="shared" ref="G301:J301" si="93">G290+G300</f>
        <v>54.654999999999994</v>
      </c>
      <c r="H301" s="30">
        <f t="shared" si="93"/>
        <v>38.698</v>
      </c>
      <c r="I301" s="30">
        <f t="shared" si="93"/>
        <v>186.863</v>
      </c>
      <c r="J301" s="30">
        <f t="shared" si="93"/>
        <v>1319.4299999999998</v>
      </c>
      <c r="K301" s="30"/>
      <c r="L301" s="30">
        <f t="shared" ref="L301" si="94">L290+L300</f>
        <v>0</v>
      </c>
    </row>
    <row r="302" spans="1:12" ht="15" x14ac:dyDescent="0.25">
      <c r="A302" s="20">
        <v>3</v>
      </c>
      <c r="B302" s="21">
        <v>5</v>
      </c>
      <c r="C302" s="22" t="s">
        <v>18</v>
      </c>
      <c r="D302" s="5" t="s">
        <v>19</v>
      </c>
      <c r="E302" s="36" t="s">
        <v>92</v>
      </c>
      <c r="F302" s="37">
        <v>250</v>
      </c>
      <c r="G302" s="37">
        <v>13.17</v>
      </c>
      <c r="H302" s="37">
        <v>11.33</v>
      </c>
      <c r="I302" s="37">
        <v>47.83</v>
      </c>
      <c r="J302" s="37">
        <v>346.17</v>
      </c>
      <c r="K302" s="38" t="s">
        <v>95</v>
      </c>
      <c r="L302" s="37"/>
    </row>
    <row r="303" spans="1:12" ht="15" x14ac:dyDescent="0.25">
      <c r="A303" s="23"/>
      <c r="B303" s="15"/>
      <c r="C303" s="11"/>
      <c r="D303" s="6" t="s">
        <v>19</v>
      </c>
      <c r="E303" s="39" t="s">
        <v>93</v>
      </c>
      <c r="F303" s="40">
        <v>40</v>
      </c>
      <c r="G303" s="40">
        <v>4.8</v>
      </c>
      <c r="H303" s="40">
        <v>4</v>
      </c>
      <c r="I303" s="40">
        <v>0.3</v>
      </c>
      <c r="J303" s="40">
        <v>56.6</v>
      </c>
      <c r="K303" s="41" t="s">
        <v>96</v>
      </c>
      <c r="L303" s="40"/>
    </row>
    <row r="304" spans="1:12" ht="15" x14ac:dyDescent="0.25">
      <c r="A304" s="23"/>
      <c r="B304" s="15"/>
      <c r="C304" s="11"/>
      <c r="D304" s="7" t="s">
        <v>20</v>
      </c>
      <c r="E304" s="39" t="s">
        <v>94</v>
      </c>
      <c r="F304" s="40">
        <v>200</v>
      </c>
      <c r="G304" s="40">
        <v>0.3</v>
      </c>
      <c r="H304" s="40">
        <v>0.1</v>
      </c>
      <c r="I304" s="40">
        <v>7.1</v>
      </c>
      <c r="J304" s="40">
        <v>30</v>
      </c>
      <c r="K304" s="41" t="s">
        <v>97</v>
      </c>
      <c r="L304" s="40"/>
    </row>
    <row r="305" spans="1:12" ht="15" x14ac:dyDescent="0.25">
      <c r="A305" s="23"/>
      <c r="B305" s="15"/>
      <c r="C305" s="11"/>
      <c r="D305" s="7" t="s">
        <v>21</v>
      </c>
      <c r="E305" s="39" t="s">
        <v>41</v>
      </c>
      <c r="F305" s="40">
        <v>30</v>
      </c>
      <c r="G305" s="40">
        <v>1.95</v>
      </c>
      <c r="H305" s="40">
        <v>0.3</v>
      </c>
      <c r="I305" s="40">
        <v>11.85</v>
      </c>
      <c r="J305" s="40">
        <v>58.65</v>
      </c>
      <c r="K305" s="41" t="s">
        <v>44</v>
      </c>
      <c r="L305" s="40"/>
    </row>
    <row r="306" spans="1:12" ht="15" x14ac:dyDescent="0.25">
      <c r="A306" s="23"/>
      <c r="B306" s="15"/>
      <c r="C306" s="11"/>
      <c r="D306" s="7" t="s">
        <v>21</v>
      </c>
      <c r="E306" s="39" t="s">
        <v>40</v>
      </c>
      <c r="F306" s="40">
        <v>30</v>
      </c>
      <c r="G306" s="40">
        <v>2.31</v>
      </c>
      <c r="H306" s="40">
        <v>0.28799999999999998</v>
      </c>
      <c r="I306" s="40">
        <v>14.372999999999999</v>
      </c>
      <c r="J306" s="40">
        <v>70.8</v>
      </c>
      <c r="K306" s="41" t="s">
        <v>44</v>
      </c>
      <c r="L306" s="40"/>
    </row>
    <row r="307" spans="1:12" ht="15" x14ac:dyDescent="0.25">
      <c r="A307" s="23"/>
      <c r="B307" s="15"/>
      <c r="C307" s="11"/>
      <c r="D307" s="7" t="s">
        <v>22</v>
      </c>
      <c r="E307" s="39"/>
      <c r="F307" s="40"/>
      <c r="G307" s="40"/>
      <c r="H307" s="40"/>
      <c r="I307" s="40"/>
      <c r="J307" s="40"/>
      <c r="K307" s="41"/>
      <c r="L307" s="40"/>
    </row>
    <row r="308" spans="1:12" ht="15" x14ac:dyDescent="0.25">
      <c r="A308" s="23"/>
      <c r="B308" s="15"/>
      <c r="C308" s="11"/>
      <c r="D308" s="6"/>
      <c r="E308" s="39"/>
      <c r="F308" s="40"/>
      <c r="G308" s="40"/>
      <c r="H308" s="40"/>
      <c r="I308" s="40"/>
      <c r="J308" s="40"/>
      <c r="K308" s="41"/>
      <c r="L308" s="40"/>
    </row>
    <row r="309" spans="1:12" ht="15" x14ac:dyDescent="0.25">
      <c r="A309" s="23"/>
      <c r="B309" s="15"/>
      <c r="C309" s="11"/>
      <c r="D309" s="6"/>
      <c r="E309" s="39"/>
      <c r="F309" s="40"/>
      <c r="G309" s="40"/>
      <c r="H309" s="40"/>
      <c r="I309" s="40"/>
      <c r="J309" s="40"/>
      <c r="K309" s="41"/>
      <c r="L309" s="40"/>
    </row>
    <row r="310" spans="1:12" ht="15" x14ac:dyDescent="0.25">
      <c r="A310" s="23"/>
      <c r="B310" s="15"/>
      <c r="C310" s="11"/>
      <c r="D310" s="6"/>
      <c r="E310" s="39"/>
      <c r="F310" s="40"/>
      <c r="G310" s="40"/>
      <c r="H310" s="40"/>
      <c r="I310" s="40"/>
      <c r="J310" s="40"/>
      <c r="K310" s="41"/>
      <c r="L310" s="40"/>
    </row>
    <row r="311" spans="1:12" ht="15" x14ac:dyDescent="0.25">
      <c r="A311" s="24"/>
      <c r="B311" s="17"/>
      <c r="C311" s="8"/>
      <c r="D311" s="18" t="s">
        <v>31</v>
      </c>
      <c r="E311" s="9"/>
      <c r="F311" s="19">
        <f>SUM(F302:F310)</f>
        <v>550</v>
      </c>
      <c r="G311" s="19">
        <f t="shared" ref="G311:J311" si="95">SUM(G302:G310)</f>
        <v>22.529999999999998</v>
      </c>
      <c r="H311" s="19">
        <f t="shared" si="95"/>
        <v>16.018000000000001</v>
      </c>
      <c r="I311" s="19">
        <f t="shared" si="95"/>
        <v>81.453000000000003</v>
      </c>
      <c r="J311" s="19">
        <f t="shared" si="95"/>
        <v>562.22</v>
      </c>
      <c r="K311" s="25"/>
      <c r="L311" s="19">
        <f t="shared" ref="L311" si="96">SUM(L302:L310)</f>
        <v>0</v>
      </c>
    </row>
    <row r="312" spans="1:12" ht="15" x14ac:dyDescent="0.25">
      <c r="A312" s="26">
        <f>A302</f>
        <v>3</v>
      </c>
      <c r="B312" s="13">
        <f>B302</f>
        <v>5</v>
      </c>
      <c r="C312" s="10" t="s">
        <v>23</v>
      </c>
      <c r="D312" s="7" t="s">
        <v>24</v>
      </c>
      <c r="E312" s="39" t="s">
        <v>61</v>
      </c>
      <c r="F312" s="40">
        <v>100</v>
      </c>
      <c r="G312" s="40">
        <v>0.83</v>
      </c>
      <c r="H312" s="40">
        <v>0.17</v>
      </c>
      <c r="I312" s="40">
        <v>2.5</v>
      </c>
      <c r="J312" s="40">
        <v>14.17</v>
      </c>
      <c r="K312" s="41" t="s">
        <v>65</v>
      </c>
      <c r="L312" s="40"/>
    </row>
    <row r="313" spans="1:12" ht="15" x14ac:dyDescent="0.25">
      <c r="A313" s="23"/>
      <c r="B313" s="15"/>
      <c r="C313" s="11"/>
      <c r="D313" s="7" t="s">
        <v>25</v>
      </c>
      <c r="E313" s="39" t="s">
        <v>98</v>
      </c>
      <c r="F313" s="40">
        <v>250</v>
      </c>
      <c r="G313" s="40">
        <v>3.15</v>
      </c>
      <c r="H313" s="40">
        <v>2.7</v>
      </c>
      <c r="I313" s="40">
        <v>22.65</v>
      </c>
      <c r="J313" s="40">
        <v>127.5</v>
      </c>
      <c r="K313" s="41" t="s">
        <v>99</v>
      </c>
      <c r="L313" s="40"/>
    </row>
    <row r="314" spans="1:12" ht="15" x14ac:dyDescent="0.25">
      <c r="A314" s="23"/>
      <c r="B314" s="15"/>
      <c r="C314" s="11"/>
      <c r="D314" s="7" t="s">
        <v>26</v>
      </c>
      <c r="E314" s="39" t="s">
        <v>100</v>
      </c>
      <c r="F314" s="40">
        <v>100</v>
      </c>
      <c r="G314" s="40">
        <v>16.75</v>
      </c>
      <c r="H314" s="40">
        <v>15.75</v>
      </c>
      <c r="I314" s="40">
        <v>6.625</v>
      </c>
      <c r="J314" s="40">
        <v>236.5</v>
      </c>
      <c r="K314" s="41" t="s">
        <v>101</v>
      </c>
      <c r="L314" s="40"/>
    </row>
    <row r="315" spans="1:12" ht="15" x14ac:dyDescent="0.25">
      <c r="A315" s="23"/>
      <c r="B315" s="15"/>
      <c r="C315" s="11"/>
      <c r="D315" s="7" t="s">
        <v>27</v>
      </c>
      <c r="E315" s="39" t="s">
        <v>63</v>
      </c>
      <c r="F315" s="40">
        <v>180</v>
      </c>
      <c r="G315" s="40">
        <v>4.4400000000000004</v>
      </c>
      <c r="H315" s="40">
        <v>5.76</v>
      </c>
      <c r="I315" s="40">
        <v>43.8</v>
      </c>
      <c r="J315" s="40">
        <v>244.2</v>
      </c>
      <c r="K315" s="41" t="s">
        <v>68</v>
      </c>
      <c r="L315" s="40"/>
    </row>
    <row r="316" spans="1:12" ht="15" x14ac:dyDescent="0.25">
      <c r="A316" s="23"/>
      <c r="B316" s="15"/>
      <c r="C316" s="11"/>
      <c r="D316" s="7" t="s">
        <v>28</v>
      </c>
      <c r="E316" s="39" t="s">
        <v>49</v>
      </c>
      <c r="F316" s="40">
        <v>200</v>
      </c>
      <c r="G316" s="40">
        <v>0.5</v>
      </c>
      <c r="H316" s="40"/>
      <c r="I316" s="40">
        <v>19.8</v>
      </c>
      <c r="J316" s="40">
        <v>81</v>
      </c>
      <c r="K316" s="41" t="s">
        <v>53</v>
      </c>
      <c r="L316" s="40"/>
    </row>
    <row r="317" spans="1:12" ht="15" x14ac:dyDescent="0.25">
      <c r="A317" s="23"/>
      <c r="B317" s="15"/>
      <c r="C317" s="11"/>
      <c r="D317" s="7" t="s">
        <v>29</v>
      </c>
      <c r="E317" s="39" t="s">
        <v>40</v>
      </c>
      <c r="F317" s="40">
        <v>30</v>
      </c>
      <c r="G317" s="40">
        <v>2.31</v>
      </c>
      <c r="H317" s="40">
        <v>0.28799999999999998</v>
      </c>
      <c r="I317" s="40">
        <v>14.372999999999999</v>
      </c>
      <c r="J317" s="40">
        <v>70.8</v>
      </c>
      <c r="K317" s="41" t="s">
        <v>44</v>
      </c>
      <c r="L317" s="40"/>
    </row>
    <row r="318" spans="1:12" ht="15" x14ac:dyDescent="0.25">
      <c r="A318" s="23"/>
      <c r="B318" s="15"/>
      <c r="C318" s="11"/>
      <c r="D318" s="7" t="s">
        <v>30</v>
      </c>
      <c r="E318" s="39" t="s">
        <v>41</v>
      </c>
      <c r="F318" s="40">
        <v>60</v>
      </c>
      <c r="G318" s="40">
        <v>3.9</v>
      </c>
      <c r="H318" s="40">
        <v>0.6</v>
      </c>
      <c r="I318" s="40">
        <v>23.7</v>
      </c>
      <c r="J318" s="40">
        <v>117.3</v>
      </c>
      <c r="K318" s="41" t="s">
        <v>44</v>
      </c>
      <c r="L318" s="40"/>
    </row>
    <row r="319" spans="1:12" ht="15" x14ac:dyDescent="0.25">
      <c r="A319" s="23"/>
      <c r="B319" s="15"/>
      <c r="C319" s="11"/>
      <c r="D319" s="6"/>
      <c r="E319" s="39"/>
      <c r="F319" s="40"/>
      <c r="G319" s="40"/>
      <c r="H319" s="40"/>
      <c r="I319" s="40"/>
      <c r="J319" s="40"/>
      <c r="K319" s="41"/>
      <c r="L319" s="40"/>
    </row>
    <row r="320" spans="1:12" ht="15" x14ac:dyDescent="0.25">
      <c r="A320" s="23"/>
      <c r="B320" s="15"/>
      <c r="C320" s="11"/>
      <c r="D320" s="6"/>
      <c r="E320" s="39"/>
      <c r="F320" s="40"/>
      <c r="G320" s="40"/>
      <c r="H320" s="40"/>
      <c r="I320" s="40"/>
      <c r="J320" s="40"/>
      <c r="K320" s="41"/>
      <c r="L320" s="40"/>
    </row>
    <row r="321" spans="1:12" ht="15" x14ac:dyDescent="0.25">
      <c r="A321" s="24"/>
      <c r="B321" s="17"/>
      <c r="C321" s="8"/>
      <c r="D321" s="18" t="s">
        <v>31</v>
      </c>
      <c r="E321" s="9"/>
      <c r="F321" s="19">
        <f>SUM(F312:F320)</f>
        <v>920</v>
      </c>
      <c r="G321" s="19">
        <f t="shared" ref="G321:J321" si="97">SUM(G312:G320)</f>
        <v>31.88</v>
      </c>
      <c r="H321" s="19">
        <f t="shared" si="97"/>
        <v>25.268000000000004</v>
      </c>
      <c r="I321" s="19">
        <f t="shared" si="97"/>
        <v>133.44799999999998</v>
      </c>
      <c r="J321" s="19">
        <f t="shared" si="97"/>
        <v>891.4699999999998</v>
      </c>
      <c r="K321" s="25"/>
      <c r="L321" s="19">
        <f t="shared" ref="L321" si="98">SUM(L312:L320)</f>
        <v>0</v>
      </c>
    </row>
    <row r="322" spans="1:12" ht="15.75" customHeight="1" thickBot="1" x14ac:dyDescent="0.25">
      <c r="A322" s="27">
        <f>A302</f>
        <v>3</v>
      </c>
      <c r="B322" s="28">
        <f>B302</f>
        <v>5</v>
      </c>
      <c r="C322" s="48" t="s">
        <v>4</v>
      </c>
      <c r="D322" s="49"/>
      <c r="E322" s="29"/>
      <c r="F322" s="30">
        <f>F311+F321</f>
        <v>1470</v>
      </c>
      <c r="G322" s="30">
        <f t="shared" ref="G322:J322" si="99">G311+G321</f>
        <v>54.41</v>
      </c>
      <c r="H322" s="30">
        <f t="shared" si="99"/>
        <v>41.286000000000001</v>
      </c>
      <c r="I322" s="30">
        <f t="shared" si="99"/>
        <v>214.90099999999998</v>
      </c>
      <c r="J322" s="30">
        <f t="shared" si="99"/>
        <v>1453.6899999999998</v>
      </c>
      <c r="K322" s="30"/>
      <c r="L322" s="30">
        <f t="shared" ref="L322" si="100">L311+L321</f>
        <v>0</v>
      </c>
    </row>
    <row r="323" spans="1:12" ht="15" x14ac:dyDescent="0.25">
      <c r="A323" s="20">
        <v>4</v>
      </c>
      <c r="B323" s="21">
        <v>1</v>
      </c>
      <c r="C323" s="22" t="s">
        <v>18</v>
      </c>
      <c r="D323" s="5" t="s">
        <v>19</v>
      </c>
      <c r="E323" s="36" t="s">
        <v>102</v>
      </c>
      <c r="F323" s="37">
        <v>250</v>
      </c>
      <c r="G323" s="37">
        <v>10.375</v>
      </c>
      <c r="H323" s="37">
        <v>12.75</v>
      </c>
      <c r="I323" s="37">
        <v>47</v>
      </c>
      <c r="J323" s="37">
        <v>343.625</v>
      </c>
      <c r="K323" s="38" t="s">
        <v>108</v>
      </c>
      <c r="L323" s="37"/>
    </row>
    <row r="324" spans="1:12" ht="15" x14ac:dyDescent="0.25">
      <c r="A324" s="23"/>
      <c r="B324" s="15"/>
      <c r="C324" s="11"/>
      <c r="D324" s="6"/>
      <c r="E324" s="39"/>
      <c r="F324" s="40"/>
      <c r="G324" s="40"/>
      <c r="H324" s="40"/>
      <c r="I324" s="40"/>
      <c r="J324" s="40"/>
      <c r="K324" s="41"/>
      <c r="L324" s="40"/>
    </row>
    <row r="325" spans="1:12" ht="15" x14ac:dyDescent="0.25">
      <c r="A325" s="23"/>
      <c r="B325" s="15"/>
      <c r="C325" s="11"/>
      <c r="D325" s="7" t="s">
        <v>20</v>
      </c>
      <c r="E325" s="39" t="s">
        <v>39</v>
      </c>
      <c r="F325" s="40">
        <v>200</v>
      </c>
      <c r="G325" s="40">
        <v>3.9</v>
      </c>
      <c r="H325" s="40">
        <v>2.9</v>
      </c>
      <c r="I325" s="40">
        <v>11.2</v>
      </c>
      <c r="J325" s="40">
        <v>86</v>
      </c>
      <c r="K325" s="41" t="s">
        <v>43</v>
      </c>
      <c r="L325" s="40"/>
    </row>
    <row r="326" spans="1:12" ht="15" x14ac:dyDescent="0.25">
      <c r="A326" s="23"/>
      <c r="B326" s="15"/>
      <c r="C326" s="11"/>
      <c r="D326" s="7" t="s">
        <v>21</v>
      </c>
      <c r="E326" s="39" t="s">
        <v>125</v>
      </c>
      <c r="F326" s="40">
        <v>30</v>
      </c>
      <c r="G326" s="40">
        <v>2.31</v>
      </c>
      <c r="H326" s="40">
        <v>0.81</v>
      </c>
      <c r="I326" s="40">
        <v>16.139999999999997</v>
      </c>
      <c r="J326" s="40">
        <v>82.5</v>
      </c>
      <c r="K326" s="41" t="s">
        <v>44</v>
      </c>
      <c r="L326" s="40"/>
    </row>
    <row r="327" spans="1:12" ht="15" x14ac:dyDescent="0.25">
      <c r="A327" s="23"/>
      <c r="B327" s="15"/>
      <c r="C327" s="11"/>
      <c r="D327" s="7" t="s">
        <v>21</v>
      </c>
      <c r="E327" s="39" t="s">
        <v>41</v>
      </c>
      <c r="F327" s="40">
        <v>20</v>
      </c>
      <c r="G327" s="40">
        <v>1.3</v>
      </c>
      <c r="H327" s="40">
        <v>0.2</v>
      </c>
      <c r="I327" s="40">
        <v>7.9</v>
      </c>
      <c r="J327" s="40">
        <v>39.1</v>
      </c>
      <c r="K327" s="41" t="s">
        <v>44</v>
      </c>
      <c r="L327" s="40"/>
    </row>
    <row r="328" spans="1:12" ht="15" x14ac:dyDescent="0.25">
      <c r="A328" s="23"/>
      <c r="B328" s="15"/>
      <c r="C328" s="11"/>
      <c r="D328" s="7" t="s">
        <v>22</v>
      </c>
      <c r="E328" s="39" t="s">
        <v>73</v>
      </c>
      <c r="F328" s="40">
        <v>200</v>
      </c>
      <c r="G328" s="40">
        <v>0.83</v>
      </c>
      <c r="H328" s="40">
        <v>0.83</v>
      </c>
      <c r="I328" s="40">
        <v>19.670000000000002</v>
      </c>
      <c r="J328" s="40">
        <v>88.83</v>
      </c>
      <c r="K328" s="41" t="s">
        <v>44</v>
      </c>
      <c r="L328" s="40"/>
    </row>
    <row r="329" spans="1:12" ht="15" x14ac:dyDescent="0.25">
      <c r="A329" s="23"/>
      <c r="B329" s="15"/>
      <c r="C329" s="11"/>
      <c r="D329" s="6"/>
      <c r="E329" s="39" t="s">
        <v>103</v>
      </c>
      <c r="F329" s="40">
        <v>15</v>
      </c>
      <c r="G329" s="40">
        <v>3.3</v>
      </c>
      <c r="H329" s="40">
        <v>3.95</v>
      </c>
      <c r="I329" s="40"/>
      <c r="J329" s="40">
        <v>48.9</v>
      </c>
      <c r="K329" s="41" t="s">
        <v>44</v>
      </c>
      <c r="L329" s="40"/>
    </row>
    <row r="330" spans="1:12" ht="15" x14ac:dyDescent="0.25">
      <c r="A330" s="23"/>
      <c r="B330" s="15"/>
      <c r="C330" s="11"/>
      <c r="D330" s="6"/>
      <c r="E330" s="39"/>
      <c r="F330" s="40"/>
      <c r="G330" s="40"/>
      <c r="H330" s="40"/>
      <c r="I330" s="40"/>
      <c r="J330" s="40"/>
      <c r="K330" s="41"/>
      <c r="L330" s="40"/>
    </row>
    <row r="331" spans="1:12" ht="15" x14ac:dyDescent="0.25">
      <c r="A331" s="23"/>
      <c r="B331" s="15"/>
      <c r="C331" s="11"/>
      <c r="D331" s="6"/>
      <c r="E331" s="39"/>
      <c r="F331" s="40"/>
      <c r="G331" s="40"/>
      <c r="H331" s="40"/>
      <c r="I331" s="40"/>
      <c r="J331" s="40"/>
      <c r="K331" s="41"/>
      <c r="L331" s="40"/>
    </row>
    <row r="332" spans="1:12" ht="15" x14ac:dyDescent="0.25">
      <c r="A332" s="24"/>
      <c r="B332" s="17"/>
      <c r="C332" s="8"/>
      <c r="D332" s="18" t="s">
        <v>31</v>
      </c>
      <c r="E332" s="9"/>
      <c r="F332" s="19">
        <f>SUM(F323:F331)</f>
        <v>715</v>
      </c>
      <c r="G332" s="19">
        <f t="shared" ref="G332:J332" si="101">SUM(G323:G331)</f>
        <v>22.015000000000001</v>
      </c>
      <c r="H332" s="19">
        <f t="shared" si="101"/>
        <v>21.439999999999998</v>
      </c>
      <c r="I332" s="19">
        <f t="shared" si="101"/>
        <v>101.91000000000001</v>
      </c>
      <c r="J332" s="19">
        <f t="shared" si="101"/>
        <v>688.95500000000004</v>
      </c>
      <c r="K332" s="25"/>
      <c r="L332" s="19">
        <f t="shared" ref="L332" si="102">SUM(L323:L331)</f>
        <v>0</v>
      </c>
    </row>
    <row r="333" spans="1:12" ht="15" x14ac:dyDescent="0.25">
      <c r="A333" s="26">
        <f>A323</f>
        <v>4</v>
      </c>
      <c r="B333" s="13">
        <f>B323</f>
        <v>1</v>
      </c>
      <c r="C333" s="10" t="s">
        <v>23</v>
      </c>
      <c r="D333" s="7" t="s">
        <v>24</v>
      </c>
      <c r="E333" s="39" t="s">
        <v>61</v>
      </c>
      <c r="F333" s="40">
        <v>100</v>
      </c>
      <c r="G333" s="40">
        <v>0.83</v>
      </c>
      <c r="H333" s="40">
        <v>0.17</v>
      </c>
      <c r="I333" s="40">
        <v>2.5</v>
      </c>
      <c r="J333" s="40">
        <v>14.17</v>
      </c>
      <c r="K333" s="41" t="s">
        <v>65</v>
      </c>
      <c r="L333" s="40"/>
    </row>
    <row r="334" spans="1:12" ht="15" x14ac:dyDescent="0.25">
      <c r="A334" s="23"/>
      <c r="B334" s="15"/>
      <c r="C334" s="11"/>
      <c r="D334" s="7" t="s">
        <v>25</v>
      </c>
      <c r="E334" s="39" t="s">
        <v>104</v>
      </c>
      <c r="F334" s="40">
        <v>250</v>
      </c>
      <c r="G334" s="40">
        <v>1.7749999999999999</v>
      </c>
      <c r="H334" s="40">
        <v>4.6500000000000004</v>
      </c>
      <c r="I334" s="40">
        <v>10.1</v>
      </c>
      <c r="J334" s="40">
        <v>89</v>
      </c>
      <c r="K334" s="41" t="s">
        <v>107</v>
      </c>
      <c r="L334" s="40"/>
    </row>
    <row r="335" spans="1:12" ht="25.5" x14ac:dyDescent="0.25">
      <c r="A335" s="23"/>
      <c r="B335" s="15"/>
      <c r="C335" s="11"/>
      <c r="D335" s="7" t="s">
        <v>26</v>
      </c>
      <c r="E335" s="39" t="s">
        <v>109</v>
      </c>
      <c r="F335" s="40">
        <v>120</v>
      </c>
      <c r="G335" s="40">
        <v>17.309999999999999</v>
      </c>
      <c r="H335" s="40">
        <v>20.67</v>
      </c>
      <c r="I335" s="40">
        <v>16.86</v>
      </c>
      <c r="J335" s="40">
        <v>321.38999999999993</v>
      </c>
      <c r="K335" s="41" t="s">
        <v>110</v>
      </c>
      <c r="L335" s="40"/>
    </row>
    <row r="336" spans="1:12" ht="15" x14ac:dyDescent="0.25">
      <c r="A336" s="23"/>
      <c r="B336" s="15"/>
      <c r="C336" s="11"/>
      <c r="D336" s="7" t="s">
        <v>27</v>
      </c>
      <c r="E336" s="39" t="s">
        <v>48</v>
      </c>
      <c r="F336" s="40">
        <v>180</v>
      </c>
      <c r="G336" s="40">
        <v>3.84</v>
      </c>
      <c r="H336" s="40">
        <v>6.24</v>
      </c>
      <c r="I336" s="40">
        <v>23.76</v>
      </c>
      <c r="J336" s="40">
        <v>167.28</v>
      </c>
      <c r="K336" s="41" t="s">
        <v>52</v>
      </c>
      <c r="L336" s="40"/>
    </row>
    <row r="337" spans="1:12" ht="15" x14ac:dyDescent="0.25">
      <c r="A337" s="23"/>
      <c r="B337" s="15"/>
      <c r="C337" s="11"/>
      <c r="D337" s="7" t="s">
        <v>28</v>
      </c>
      <c r="E337" s="39" t="s">
        <v>105</v>
      </c>
      <c r="F337" s="40">
        <v>200</v>
      </c>
      <c r="G337" s="40">
        <v>0.2</v>
      </c>
      <c r="H337" s="40">
        <v>0.1</v>
      </c>
      <c r="I337" s="40">
        <v>9.9</v>
      </c>
      <c r="J337" s="40">
        <v>41.6</v>
      </c>
      <c r="K337" s="41" t="s">
        <v>106</v>
      </c>
      <c r="L337" s="40"/>
    </row>
    <row r="338" spans="1:12" ht="15" x14ac:dyDescent="0.25">
      <c r="A338" s="23"/>
      <c r="B338" s="15"/>
      <c r="C338" s="11"/>
      <c r="D338" s="7" t="s">
        <v>29</v>
      </c>
      <c r="E338" s="39" t="s">
        <v>40</v>
      </c>
      <c r="F338" s="40">
        <v>60</v>
      </c>
      <c r="G338" s="40">
        <v>4.5999999999999996</v>
      </c>
      <c r="H338" s="40">
        <v>0.5</v>
      </c>
      <c r="I338" s="40">
        <v>29.5</v>
      </c>
      <c r="J338" s="40">
        <v>140.6</v>
      </c>
      <c r="K338" s="41" t="s">
        <v>44</v>
      </c>
      <c r="L338" s="40"/>
    </row>
    <row r="339" spans="1:12" ht="15" x14ac:dyDescent="0.25">
      <c r="A339" s="23"/>
      <c r="B339" s="15"/>
      <c r="C339" s="11"/>
      <c r="D339" s="7" t="s">
        <v>30</v>
      </c>
      <c r="E339" s="39" t="s">
        <v>41</v>
      </c>
      <c r="F339" s="40">
        <v>30</v>
      </c>
      <c r="G339" s="40">
        <v>1.95</v>
      </c>
      <c r="H339" s="40">
        <v>0.3</v>
      </c>
      <c r="I339" s="40">
        <v>11.85</v>
      </c>
      <c r="J339" s="40">
        <v>58.65</v>
      </c>
      <c r="K339" s="41" t="s">
        <v>44</v>
      </c>
      <c r="L339" s="40"/>
    </row>
    <row r="340" spans="1:12" ht="15" x14ac:dyDescent="0.25">
      <c r="A340" s="23"/>
      <c r="B340" s="15"/>
      <c r="C340" s="11"/>
      <c r="D340" s="6"/>
      <c r="E340" s="39"/>
      <c r="F340" s="40"/>
      <c r="G340" s="40"/>
      <c r="H340" s="40"/>
      <c r="I340" s="40"/>
      <c r="J340" s="40"/>
      <c r="K340" s="41"/>
      <c r="L340" s="40"/>
    </row>
    <row r="341" spans="1:12" ht="15" x14ac:dyDescent="0.25">
      <c r="A341" s="23"/>
      <c r="B341" s="15"/>
      <c r="C341" s="11"/>
      <c r="D341" s="6"/>
      <c r="E341" s="39"/>
      <c r="F341" s="40"/>
      <c r="G341" s="40"/>
      <c r="H341" s="40"/>
      <c r="I341" s="40"/>
      <c r="J341" s="40"/>
      <c r="K341" s="41"/>
      <c r="L341" s="40"/>
    </row>
    <row r="342" spans="1:12" ht="15" x14ac:dyDescent="0.25">
      <c r="A342" s="24"/>
      <c r="B342" s="17"/>
      <c r="C342" s="8"/>
      <c r="D342" s="18" t="s">
        <v>31</v>
      </c>
      <c r="E342" s="9"/>
      <c r="F342" s="19">
        <f>SUM(F333:F341)</f>
        <v>940</v>
      </c>
      <c r="G342" s="19">
        <f t="shared" ref="G342:J342" si="103">SUM(G333:G341)</f>
        <v>30.504999999999999</v>
      </c>
      <c r="H342" s="19">
        <f t="shared" si="103"/>
        <v>32.630000000000003</v>
      </c>
      <c r="I342" s="19">
        <f t="shared" si="103"/>
        <v>104.47</v>
      </c>
      <c r="J342" s="19">
        <f t="shared" si="103"/>
        <v>832.68999999999994</v>
      </c>
      <c r="K342" s="25"/>
      <c r="L342" s="19">
        <f t="shared" ref="L342" si="104">SUM(L333:L341)</f>
        <v>0</v>
      </c>
    </row>
    <row r="343" spans="1:12" ht="15.75" customHeight="1" thickBot="1" x14ac:dyDescent="0.25">
      <c r="A343" s="27">
        <f>A323</f>
        <v>4</v>
      </c>
      <c r="B343" s="28">
        <f>B323</f>
        <v>1</v>
      </c>
      <c r="C343" s="48" t="s">
        <v>4</v>
      </c>
      <c r="D343" s="49"/>
      <c r="E343" s="29"/>
      <c r="F343" s="30">
        <f>F332+F342</f>
        <v>1655</v>
      </c>
      <c r="G343" s="30">
        <f t="shared" ref="G343:J343" si="105">G332+G342</f>
        <v>52.519999999999996</v>
      </c>
      <c r="H343" s="30">
        <f t="shared" si="105"/>
        <v>54.07</v>
      </c>
      <c r="I343" s="30">
        <f t="shared" si="105"/>
        <v>206.38</v>
      </c>
      <c r="J343" s="30">
        <f t="shared" si="105"/>
        <v>1521.645</v>
      </c>
      <c r="K343" s="30"/>
      <c r="L343" s="30">
        <f t="shared" ref="L343" si="106">L332+L342</f>
        <v>0</v>
      </c>
    </row>
    <row r="344" spans="1:12" ht="15" x14ac:dyDescent="0.25">
      <c r="A344" s="14">
        <v>4</v>
      </c>
      <c r="B344" s="15">
        <v>2</v>
      </c>
      <c r="C344" s="22" t="s">
        <v>18</v>
      </c>
      <c r="D344" s="5" t="s">
        <v>19</v>
      </c>
      <c r="E344" s="36" t="s">
        <v>92</v>
      </c>
      <c r="F344" s="37">
        <v>250</v>
      </c>
      <c r="G344" s="37">
        <v>13.17</v>
      </c>
      <c r="H344" s="37">
        <v>11.33</v>
      </c>
      <c r="I344" s="37">
        <v>47.83</v>
      </c>
      <c r="J344" s="37">
        <v>346.17</v>
      </c>
      <c r="K344" s="38" t="s">
        <v>95</v>
      </c>
      <c r="L344" s="37"/>
    </row>
    <row r="345" spans="1:12" ht="15" x14ac:dyDescent="0.25">
      <c r="A345" s="14"/>
      <c r="B345" s="15"/>
      <c r="C345" s="11"/>
      <c r="D345" s="6" t="s">
        <v>19</v>
      </c>
      <c r="E345" s="39" t="s">
        <v>93</v>
      </c>
      <c r="F345" s="40">
        <v>40</v>
      </c>
      <c r="G345" s="40">
        <v>4.8</v>
      </c>
      <c r="H345" s="40">
        <v>4</v>
      </c>
      <c r="I345" s="40">
        <v>0.3</v>
      </c>
      <c r="J345" s="40">
        <v>56.6</v>
      </c>
      <c r="K345" s="41" t="s">
        <v>96</v>
      </c>
      <c r="L345" s="40"/>
    </row>
    <row r="346" spans="1:12" ht="15" x14ac:dyDescent="0.25">
      <c r="A346" s="14"/>
      <c r="B346" s="15"/>
      <c r="C346" s="11"/>
      <c r="D346" s="7" t="s">
        <v>20</v>
      </c>
      <c r="E346" s="39" t="s">
        <v>111</v>
      </c>
      <c r="F346" s="40">
        <v>200</v>
      </c>
      <c r="G346" s="40">
        <v>0.3</v>
      </c>
      <c r="H346" s="40">
        <v>0.1</v>
      </c>
      <c r="I346" s="40">
        <v>7.1</v>
      </c>
      <c r="J346" s="40">
        <v>30</v>
      </c>
      <c r="K346" s="41" t="s">
        <v>97</v>
      </c>
      <c r="L346" s="40"/>
    </row>
    <row r="347" spans="1:12" ht="15" x14ac:dyDescent="0.25">
      <c r="A347" s="14"/>
      <c r="B347" s="15"/>
      <c r="C347" s="11"/>
      <c r="D347" s="7" t="s">
        <v>21</v>
      </c>
      <c r="E347" s="39" t="s">
        <v>41</v>
      </c>
      <c r="F347" s="40">
        <v>20</v>
      </c>
      <c r="G347" s="40">
        <v>1.3</v>
      </c>
      <c r="H347" s="40">
        <v>0.2</v>
      </c>
      <c r="I347" s="40">
        <v>7.9</v>
      </c>
      <c r="J347" s="40">
        <v>39.1</v>
      </c>
      <c r="K347" s="41" t="s">
        <v>44</v>
      </c>
      <c r="L347" s="40"/>
    </row>
    <row r="348" spans="1:12" ht="15" x14ac:dyDescent="0.25">
      <c r="A348" s="14"/>
      <c r="B348" s="15"/>
      <c r="C348" s="11"/>
      <c r="D348" s="7" t="s">
        <v>21</v>
      </c>
      <c r="E348" s="39" t="s">
        <v>125</v>
      </c>
      <c r="F348" s="40">
        <v>30</v>
      </c>
      <c r="G348" s="40">
        <v>2.31</v>
      </c>
      <c r="H348" s="40">
        <v>0.81</v>
      </c>
      <c r="I348" s="40">
        <v>16.139999999999997</v>
      </c>
      <c r="J348" s="40">
        <v>82.5</v>
      </c>
      <c r="K348" s="41" t="s">
        <v>44</v>
      </c>
      <c r="L348" s="40"/>
    </row>
    <row r="349" spans="1:12" ht="15" x14ac:dyDescent="0.25">
      <c r="A349" s="14"/>
      <c r="B349" s="15"/>
      <c r="C349" s="11"/>
      <c r="D349" s="7" t="s">
        <v>22</v>
      </c>
      <c r="E349" s="39"/>
      <c r="F349" s="40"/>
      <c r="G349" s="40"/>
      <c r="H349" s="40"/>
      <c r="I349" s="40"/>
      <c r="J349" s="40"/>
      <c r="K349" s="41"/>
      <c r="L349" s="40"/>
    </row>
    <row r="350" spans="1:12" ht="15" x14ac:dyDescent="0.25">
      <c r="A350" s="14"/>
      <c r="B350" s="15"/>
      <c r="C350" s="11"/>
      <c r="D350" s="6"/>
      <c r="E350" s="39" t="s">
        <v>45</v>
      </c>
      <c r="F350" s="40">
        <v>10</v>
      </c>
      <c r="G350" s="40">
        <v>0.06</v>
      </c>
      <c r="H350" s="40">
        <v>8.25</v>
      </c>
      <c r="I350" s="40">
        <v>0.09</v>
      </c>
      <c r="J350" s="40">
        <v>75</v>
      </c>
      <c r="K350" s="41" t="s">
        <v>44</v>
      </c>
      <c r="L350" s="40"/>
    </row>
    <row r="351" spans="1:12" ht="15" x14ac:dyDescent="0.25">
      <c r="A351" s="14"/>
      <c r="B351" s="15"/>
      <c r="C351" s="11"/>
      <c r="D351" s="6"/>
      <c r="E351" s="39"/>
      <c r="F351" s="40"/>
      <c r="G351" s="40"/>
      <c r="H351" s="40"/>
      <c r="I351" s="40"/>
      <c r="J351" s="40"/>
      <c r="K351" s="41"/>
      <c r="L351" s="40"/>
    </row>
    <row r="352" spans="1:12" ht="15" x14ac:dyDescent="0.25">
      <c r="A352" s="14"/>
      <c r="B352" s="15"/>
      <c r="C352" s="11"/>
      <c r="D352" s="6"/>
      <c r="E352" s="39"/>
      <c r="F352" s="40"/>
      <c r="G352" s="40"/>
      <c r="H352" s="40"/>
      <c r="I352" s="40"/>
      <c r="J352" s="40"/>
      <c r="K352" s="41"/>
      <c r="L352" s="40"/>
    </row>
    <row r="353" spans="1:12" ht="15" x14ac:dyDescent="0.25">
      <c r="A353" s="16"/>
      <c r="B353" s="17"/>
      <c r="C353" s="8"/>
      <c r="D353" s="18" t="s">
        <v>31</v>
      </c>
      <c r="E353" s="9"/>
      <c r="F353" s="19">
        <f>SUM(F344:F352)</f>
        <v>550</v>
      </c>
      <c r="G353" s="19">
        <f t="shared" ref="G353:J353" si="107">SUM(G344:G352)</f>
        <v>21.939999999999998</v>
      </c>
      <c r="H353" s="19">
        <f t="shared" si="107"/>
        <v>24.689999999999998</v>
      </c>
      <c r="I353" s="19">
        <f t="shared" si="107"/>
        <v>79.36</v>
      </c>
      <c r="J353" s="19">
        <f t="shared" si="107"/>
        <v>629.37000000000012</v>
      </c>
      <c r="K353" s="25"/>
      <c r="L353" s="19">
        <f t="shared" ref="L353" si="108">SUM(L344:L352)</f>
        <v>0</v>
      </c>
    </row>
    <row r="354" spans="1:12" ht="15" x14ac:dyDescent="0.25">
      <c r="A354" s="13">
        <f>A344</f>
        <v>4</v>
      </c>
      <c r="B354" s="13">
        <f>B344</f>
        <v>2</v>
      </c>
      <c r="C354" s="10" t="s">
        <v>23</v>
      </c>
      <c r="D354" s="7" t="s">
        <v>24</v>
      </c>
      <c r="E354" s="39" t="s">
        <v>86</v>
      </c>
      <c r="F354" s="40">
        <v>100</v>
      </c>
      <c r="G354" s="40">
        <v>1.17</v>
      </c>
      <c r="H354" s="40">
        <v>0.17</v>
      </c>
      <c r="I354" s="40">
        <v>3.83</v>
      </c>
      <c r="J354" s="40">
        <v>21.33</v>
      </c>
      <c r="K354" s="41" t="s">
        <v>89</v>
      </c>
      <c r="L354" s="40"/>
    </row>
    <row r="355" spans="1:12" ht="15" x14ac:dyDescent="0.25">
      <c r="A355" s="14"/>
      <c r="B355" s="15"/>
      <c r="C355" s="11"/>
      <c r="D355" s="7" t="s">
        <v>25</v>
      </c>
      <c r="E355" s="39" t="s">
        <v>128</v>
      </c>
      <c r="F355" s="40">
        <v>250</v>
      </c>
      <c r="G355" s="40">
        <v>7.61</v>
      </c>
      <c r="H355" s="40">
        <v>3.7</v>
      </c>
      <c r="I355" s="40">
        <v>12.09</v>
      </c>
      <c r="J355" s="40">
        <v>111.83</v>
      </c>
      <c r="K355" s="41" t="s">
        <v>129</v>
      </c>
      <c r="L355" s="40"/>
    </row>
    <row r="356" spans="1:12" ht="15" x14ac:dyDescent="0.25">
      <c r="A356" s="14"/>
      <c r="B356" s="15"/>
      <c r="C356" s="11"/>
      <c r="D356" s="7" t="s">
        <v>26</v>
      </c>
      <c r="E356" s="39" t="s">
        <v>88</v>
      </c>
      <c r="F356" s="40">
        <v>120</v>
      </c>
      <c r="G356" s="40">
        <v>16.920000000000002</v>
      </c>
      <c r="H356" s="40">
        <v>6.84</v>
      </c>
      <c r="I356" s="40">
        <v>5.28</v>
      </c>
      <c r="J356" s="40">
        <v>151.68</v>
      </c>
      <c r="K356" s="41" t="s">
        <v>91</v>
      </c>
      <c r="L356" s="40"/>
    </row>
    <row r="357" spans="1:12" ht="15" x14ac:dyDescent="0.25">
      <c r="A357" s="14"/>
      <c r="B357" s="15"/>
      <c r="C357" s="11"/>
      <c r="D357" s="7" t="s">
        <v>27</v>
      </c>
      <c r="E357" s="39" t="s">
        <v>63</v>
      </c>
      <c r="F357" s="40">
        <v>200</v>
      </c>
      <c r="G357" s="40">
        <v>4.93</v>
      </c>
      <c r="H357" s="40">
        <v>6.4</v>
      </c>
      <c r="I357" s="40">
        <v>48.67</v>
      </c>
      <c r="J357" s="40">
        <v>271.33</v>
      </c>
      <c r="K357" s="41" t="s">
        <v>68</v>
      </c>
      <c r="L357" s="40"/>
    </row>
    <row r="358" spans="1:12" ht="15" x14ac:dyDescent="0.25">
      <c r="A358" s="14"/>
      <c r="B358" s="15"/>
      <c r="C358" s="11"/>
      <c r="D358" s="7" t="s">
        <v>28</v>
      </c>
      <c r="E358" s="39" t="s">
        <v>49</v>
      </c>
      <c r="F358" s="40">
        <v>200</v>
      </c>
      <c r="G358" s="40">
        <v>0.5</v>
      </c>
      <c r="H358" s="40">
        <v>0</v>
      </c>
      <c r="I358" s="40">
        <v>19.8</v>
      </c>
      <c r="J358" s="40">
        <v>81</v>
      </c>
      <c r="K358" s="41" t="s">
        <v>53</v>
      </c>
      <c r="L358" s="40"/>
    </row>
    <row r="359" spans="1:12" ht="15" x14ac:dyDescent="0.25">
      <c r="A359" s="14"/>
      <c r="B359" s="15"/>
      <c r="C359" s="11"/>
      <c r="D359" s="7" t="s">
        <v>29</v>
      </c>
      <c r="E359" s="39" t="s">
        <v>40</v>
      </c>
      <c r="F359" s="40">
        <v>60</v>
      </c>
      <c r="G359" s="40">
        <v>4.5999999999999996</v>
      </c>
      <c r="H359" s="40">
        <v>0.5</v>
      </c>
      <c r="I359" s="40">
        <v>29.5</v>
      </c>
      <c r="J359" s="40">
        <v>140.6</v>
      </c>
      <c r="K359" s="41" t="s">
        <v>44</v>
      </c>
      <c r="L359" s="40"/>
    </row>
    <row r="360" spans="1:12" ht="15" x14ac:dyDescent="0.25">
      <c r="A360" s="14"/>
      <c r="B360" s="15"/>
      <c r="C360" s="11"/>
      <c r="D360" s="7" t="s">
        <v>30</v>
      </c>
      <c r="E360" s="39" t="s">
        <v>41</v>
      </c>
      <c r="F360" s="40">
        <v>30</v>
      </c>
      <c r="G360" s="40">
        <v>1.95</v>
      </c>
      <c r="H360" s="40">
        <v>0.3</v>
      </c>
      <c r="I360" s="40">
        <v>11.85</v>
      </c>
      <c r="J360" s="40">
        <v>58.65</v>
      </c>
      <c r="K360" s="41" t="s">
        <v>44</v>
      </c>
      <c r="L360" s="40"/>
    </row>
    <row r="361" spans="1:12" ht="15" x14ac:dyDescent="0.25">
      <c r="A361" s="14"/>
      <c r="B361" s="15"/>
      <c r="C361" s="11"/>
      <c r="D361" s="6"/>
      <c r="E361" s="39"/>
      <c r="F361" s="40"/>
      <c r="G361" s="40"/>
      <c r="H361" s="40"/>
      <c r="I361" s="40"/>
      <c r="J361" s="40"/>
      <c r="K361" s="41"/>
      <c r="L361" s="40"/>
    </row>
    <row r="362" spans="1:12" ht="15" x14ac:dyDescent="0.25">
      <c r="A362" s="14"/>
      <c r="B362" s="15"/>
      <c r="C362" s="11"/>
      <c r="D362" s="6"/>
      <c r="E362" s="39"/>
      <c r="F362" s="40"/>
      <c r="G362" s="40"/>
      <c r="H362" s="40"/>
      <c r="I362" s="40"/>
      <c r="J362" s="40"/>
      <c r="K362" s="41"/>
      <c r="L362" s="40"/>
    </row>
    <row r="363" spans="1:12" ht="15" x14ac:dyDescent="0.25">
      <c r="A363" s="16"/>
      <c r="B363" s="17"/>
      <c r="C363" s="8"/>
      <c r="D363" s="18" t="s">
        <v>31</v>
      </c>
      <c r="E363" s="9"/>
      <c r="F363" s="19">
        <f>SUM(F354:F362)</f>
        <v>960</v>
      </c>
      <c r="G363" s="19">
        <f t="shared" ref="G363:J363" si="109">SUM(G354:G362)</f>
        <v>37.680000000000007</v>
      </c>
      <c r="H363" s="19">
        <f t="shared" si="109"/>
        <v>17.91</v>
      </c>
      <c r="I363" s="19">
        <f t="shared" si="109"/>
        <v>131.02000000000001</v>
      </c>
      <c r="J363" s="19">
        <f t="shared" si="109"/>
        <v>836.42000000000007</v>
      </c>
      <c r="K363" s="25"/>
      <c r="L363" s="19">
        <f t="shared" ref="L363" si="110">SUM(L354:L362)</f>
        <v>0</v>
      </c>
    </row>
    <row r="364" spans="1:12" ht="15.75" customHeight="1" thickBot="1" x14ac:dyDescent="0.25">
      <c r="A364" s="31">
        <f>A344</f>
        <v>4</v>
      </c>
      <c r="B364" s="31">
        <f>B344</f>
        <v>2</v>
      </c>
      <c r="C364" s="48" t="s">
        <v>4</v>
      </c>
      <c r="D364" s="49"/>
      <c r="E364" s="29"/>
      <c r="F364" s="30">
        <f>F353+F363</f>
        <v>1510</v>
      </c>
      <c r="G364" s="30">
        <f t="shared" ref="G364:J364" si="111">G353+G363</f>
        <v>59.620000000000005</v>
      </c>
      <c r="H364" s="30">
        <f t="shared" si="111"/>
        <v>42.599999999999994</v>
      </c>
      <c r="I364" s="30">
        <f t="shared" si="111"/>
        <v>210.38</v>
      </c>
      <c r="J364" s="30">
        <f t="shared" si="111"/>
        <v>1465.7900000000002</v>
      </c>
      <c r="K364" s="30"/>
      <c r="L364" s="30">
        <f t="shared" ref="L364" si="112">L353+L363</f>
        <v>0</v>
      </c>
    </row>
    <row r="365" spans="1:12" ht="25.5" x14ac:dyDescent="0.25">
      <c r="A365" s="20">
        <v>4</v>
      </c>
      <c r="B365" s="21">
        <v>3</v>
      </c>
      <c r="C365" s="22" t="s">
        <v>18</v>
      </c>
      <c r="D365" s="5" t="s">
        <v>19</v>
      </c>
      <c r="E365" s="36" t="s">
        <v>130</v>
      </c>
      <c r="F365" s="37">
        <v>200</v>
      </c>
      <c r="G365" s="37">
        <v>33.650000000000006</v>
      </c>
      <c r="H365" s="37">
        <v>15.05</v>
      </c>
      <c r="I365" s="37">
        <v>48.9</v>
      </c>
      <c r="J365" s="37">
        <v>461.70000000000005</v>
      </c>
      <c r="K365" s="38" t="s">
        <v>131</v>
      </c>
      <c r="L365" s="37"/>
    </row>
    <row r="366" spans="1:12" ht="15" x14ac:dyDescent="0.25">
      <c r="A366" s="23"/>
      <c r="B366" s="15"/>
      <c r="C366" s="11"/>
      <c r="D366" s="6"/>
      <c r="E366" s="39"/>
      <c r="F366" s="40"/>
      <c r="G366" s="40"/>
      <c r="H366" s="40"/>
      <c r="I366" s="40"/>
      <c r="J366" s="40"/>
      <c r="K366" s="41"/>
      <c r="L366" s="40"/>
    </row>
    <row r="367" spans="1:12" ht="15" x14ac:dyDescent="0.25">
      <c r="A367" s="23"/>
      <c r="B367" s="15"/>
      <c r="C367" s="11"/>
      <c r="D367" s="7" t="s">
        <v>20</v>
      </c>
      <c r="E367" s="39" t="s">
        <v>58</v>
      </c>
      <c r="F367" s="40">
        <v>200</v>
      </c>
      <c r="G367" s="40">
        <v>0.2</v>
      </c>
      <c r="H367" s="40">
        <v>0</v>
      </c>
      <c r="I367" s="40">
        <v>6.4</v>
      </c>
      <c r="J367" s="40">
        <v>26.8</v>
      </c>
      <c r="K367" s="41" t="s">
        <v>60</v>
      </c>
      <c r="L367" s="40"/>
    </row>
    <row r="368" spans="1:12" ht="15" x14ac:dyDescent="0.25">
      <c r="A368" s="23"/>
      <c r="B368" s="15"/>
      <c r="C368" s="11"/>
      <c r="D368" s="7" t="s">
        <v>21</v>
      </c>
      <c r="E368" s="39" t="s">
        <v>125</v>
      </c>
      <c r="F368" s="40">
        <v>30</v>
      </c>
      <c r="G368" s="40">
        <v>2.31</v>
      </c>
      <c r="H368" s="40">
        <v>0.81</v>
      </c>
      <c r="I368" s="40">
        <v>16.139999999999997</v>
      </c>
      <c r="J368" s="40">
        <v>82.5</v>
      </c>
      <c r="K368" s="41" t="s">
        <v>44</v>
      </c>
      <c r="L368" s="40"/>
    </row>
    <row r="369" spans="1:12" ht="15" x14ac:dyDescent="0.25">
      <c r="A369" s="23"/>
      <c r="B369" s="15"/>
      <c r="C369" s="11"/>
      <c r="D369" s="7" t="s">
        <v>21</v>
      </c>
      <c r="E369" s="39"/>
      <c r="F369" s="40"/>
      <c r="G369" s="40"/>
      <c r="H369" s="40"/>
      <c r="I369" s="40"/>
      <c r="J369" s="40"/>
      <c r="K369" s="41"/>
      <c r="L369" s="40"/>
    </row>
    <row r="370" spans="1:12" ht="15" x14ac:dyDescent="0.25">
      <c r="A370" s="23"/>
      <c r="B370" s="15"/>
      <c r="C370" s="11"/>
      <c r="D370" s="7" t="s">
        <v>22</v>
      </c>
      <c r="E370" s="39" t="s">
        <v>73</v>
      </c>
      <c r="F370" s="40">
        <v>200</v>
      </c>
      <c r="G370" s="40">
        <v>0.78</v>
      </c>
      <c r="H370" s="40">
        <v>0.78</v>
      </c>
      <c r="I370" s="40">
        <v>19.559999999999999</v>
      </c>
      <c r="J370" s="40">
        <v>88.78</v>
      </c>
      <c r="K370" s="41" t="s">
        <v>44</v>
      </c>
      <c r="L370" s="40"/>
    </row>
    <row r="371" spans="1:12" ht="15" x14ac:dyDescent="0.25">
      <c r="A371" s="23"/>
      <c r="B371" s="15"/>
      <c r="C371" s="11"/>
      <c r="D371" s="6"/>
      <c r="E371" s="39"/>
      <c r="F371" s="40"/>
      <c r="G371" s="40"/>
      <c r="H371" s="40"/>
      <c r="I371" s="40"/>
      <c r="J371" s="40"/>
      <c r="K371" s="41"/>
      <c r="L371" s="40"/>
    </row>
    <row r="372" spans="1:12" ht="15" x14ac:dyDescent="0.25">
      <c r="A372" s="23"/>
      <c r="B372" s="15"/>
      <c r="C372" s="11"/>
      <c r="D372" s="6"/>
      <c r="E372" s="39"/>
      <c r="F372" s="40"/>
      <c r="G372" s="40"/>
      <c r="H372" s="40"/>
      <c r="I372" s="40"/>
      <c r="J372" s="40"/>
      <c r="K372" s="41"/>
      <c r="L372" s="40"/>
    </row>
    <row r="373" spans="1:12" ht="15" x14ac:dyDescent="0.25">
      <c r="A373" s="23"/>
      <c r="B373" s="15"/>
      <c r="C373" s="11"/>
      <c r="D373" s="6"/>
      <c r="E373" s="39"/>
      <c r="F373" s="40"/>
      <c r="G373" s="40"/>
      <c r="H373" s="40"/>
      <c r="I373" s="40"/>
      <c r="J373" s="40"/>
      <c r="K373" s="41"/>
      <c r="L373" s="40"/>
    </row>
    <row r="374" spans="1:12" ht="15" x14ac:dyDescent="0.25">
      <c r="A374" s="24"/>
      <c r="B374" s="17"/>
      <c r="C374" s="8"/>
      <c r="D374" s="18" t="s">
        <v>31</v>
      </c>
      <c r="E374" s="9"/>
      <c r="F374" s="19">
        <f>SUM(F365:F373)</f>
        <v>630</v>
      </c>
      <c r="G374" s="19">
        <f t="shared" ref="G374:J374" si="113">SUM(G365:G373)</f>
        <v>36.940000000000012</v>
      </c>
      <c r="H374" s="19">
        <f t="shared" si="113"/>
        <v>16.64</v>
      </c>
      <c r="I374" s="19">
        <f t="shared" si="113"/>
        <v>91</v>
      </c>
      <c r="J374" s="19">
        <f t="shared" si="113"/>
        <v>659.78</v>
      </c>
      <c r="K374" s="25"/>
      <c r="L374" s="19">
        <f t="shared" ref="L374" si="114">SUM(L365:L373)</f>
        <v>0</v>
      </c>
    </row>
    <row r="375" spans="1:12" ht="15" x14ac:dyDescent="0.25">
      <c r="A375" s="26">
        <f>A365</f>
        <v>4</v>
      </c>
      <c r="B375" s="13">
        <f>B365</f>
        <v>3</v>
      </c>
      <c r="C375" s="10" t="s">
        <v>23</v>
      </c>
      <c r="D375" s="7" t="s">
        <v>24</v>
      </c>
      <c r="E375" s="39" t="s">
        <v>112</v>
      </c>
      <c r="F375" s="40">
        <v>100</v>
      </c>
      <c r="G375" s="40">
        <v>2.67</v>
      </c>
      <c r="H375" s="40">
        <v>10.17</v>
      </c>
      <c r="I375" s="40">
        <v>10.33</v>
      </c>
      <c r="J375" s="40">
        <v>142.83000000000001</v>
      </c>
      <c r="K375" s="41" t="s">
        <v>113</v>
      </c>
      <c r="L375" s="40"/>
    </row>
    <row r="376" spans="1:12" ht="15" x14ac:dyDescent="0.25">
      <c r="A376" s="23"/>
      <c r="B376" s="15"/>
      <c r="C376" s="11"/>
      <c r="D376" s="7" t="s">
        <v>25</v>
      </c>
      <c r="E376" s="39" t="s">
        <v>132</v>
      </c>
      <c r="F376" s="40">
        <v>250</v>
      </c>
      <c r="G376" s="40">
        <v>2.4</v>
      </c>
      <c r="H376" s="40">
        <v>6.4249999999999998</v>
      </c>
      <c r="I376" s="40">
        <v>16.524999999999999</v>
      </c>
      <c r="J376" s="40">
        <v>133.32499999999999</v>
      </c>
      <c r="K376" s="41" t="s">
        <v>133</v>
      </c>
      <c r="L376" s="40"/>
    </row>
    <row r="377" spans="1:12" ht="25.5" x14ac:dyDescent="0.25">
      <c r="A377" s="23"/>
      <c r="B377" s="15"/>
      <c r="C377" s="11"/>
      <c r="D377" s="7" t="s">
        <v>26</v>
      </c>
      <c r="E377" s="39" t="s">
        <v>134</v>
      </c>
      <c r="F377" s="40">
        <v>120</v>
      </c>
      <c r="G377" s="40">
        <v>18.03</v>
      </c>
      <c r="H377" s="40">
        <v>8.7900000000000009</v>
      </c>
      <c r="I377" s="40">
        <v>13.98</v>
      </c>
      <c r="J377" s="40">
        <v>207.63</v>
      </c>
      <c r="K377" s="41" t="s">
        <v>135</v>
      </c>
      <c r="L377" s="40"/>
    </row>
    <row r="378" spans="1:12" ht="15" x14ac:dyDescent="0.25">
      <c r="A378" s="23"/>
      <c r="B378" s="15"/>
      <c r="C378" s="11"/>
      <c r="D378" s="7" t="s">
        <v>27</v>
      </c>
      <c r="E378" s="39" t="s">
        <v>48</v>
      </c>
      <c r="F378" s="40">
        <v>180</v>
      </c>
      <c r="G378" s="40">
        <v>3.84</v>
      </c>
      <c r="H378" s="40">
        <v>6.24</v>
      </c>
      <c r="I378" s="40">
        <v>23.76</v>
      </c>
      <c r="J378" s="40">
        <v>167.28</v>
      </c>
      <c r="K378" s="41" t="s">
        <v>52</v>
      </c>
      <c r="L378" s="40"/>
    </row>
    <row r="379" spans="1:12" ht="15" x14ac:dyDescent="0.25">
      <c r="A379" s="23"/>
      <c r="B379" s="15"/>
      <c r="C379" s="11"/>
      <c r="D379" s="7" t="s">
        <v>28</v>
      </c>
      <c r="E379" s="39" t="s">
        <v>105</v>
      </c>
      <c r="F379" s="40">
        <v>200</v>
      </c>
      <c r="G379" s="40">
        <v>0.2</v>
      </c>
      <c r="H379" s="40">
        <v>0.1</v>
      </c>
      <c r="I379" s="40">
        <v>9.9</v>
      </c>
      <c r="J379" s="40">
        <v>41.6</v>
      </c>
      <c r="K379" s="41" t="s">
        <v>106</v>
      </c>
      <c r="L379" s="40"/>
    </row>
    <row r="380" spans="1:12" ht="15" x14ac:dyDescent="0.25">
      <c r="A380" s="23"/>
      <c r="B380" s="15"/>
      <c r="C380" s="11"/>
      <c r="D380" s="7" t="s">
        <v>29</v>
      </c>
      <c r="E380" s="39" t="s">
        <v>40</v>
      </c>
      <c r="F380" s="40">
        <v>60</v>
      </c>
      <c r="G380" s="40">
        <v>4.5999999999999996</v>
      </c>
      <c r="H380" s="40">
        <v>0.5</v>
      </c>
      <c r="I380" s="40">
        <v>29.5</v>
      </c>
      <c r="J380" s="40">
        <v>140.6</v>
      </c>
      <c r="K380" s="41" t="s">
        <v>44</v>
      </c>
      <c r="L380" s="40"/>
    </row>
    <row r="381" spans="1:12" ht="15" x14ac:dyDescent="0.25">
      <c r="A381" s="23"/>
      <c r="B381" s="15"/>
      <c r="C381" s="11"/>
      <c r="D381" s="7" t="s">
        <v>30</v>
      </c>
      <c r="E381" s="39" t="s">
        <v>41</v>
      </c>
      <c r="F381" s="40">
        <v>30</v>
      </c>
      <c r="G381" s="40">
        <v>1.95</v>
      </c>
      <c r="H381" s="40">
        <v>0.3</v>
      </c>
      <c r="I381" s="40">
        <v>11.85</v>
      </c>
      <c r="J381" s="40">
        <v>58.65</v>
      </c>
      <c r="K381" s="41" t="s">
        <v>44</v>
      </c>
      <c r="L381" s="40"/>
    </row>
    <row r="382" spans="1:12" ht="15" x14ac:dyDescent="0.25">
      <c r="A382" s="23"/>
      <c r="B382" s="15"/>
      <c r="C382" s="11"/>
      <c r="D382" s="6"/>
      <c r="E382" s="39"/>
      <c r="F382" s="40"/>
      <c r="G382" s="40"/>
      <c r="H382" s="40"/>
      <c r="I382" s="40"/>
      <c r="J382" s="40"/>
      <c r="K382" s="41"/>
      <c r="L382" s="40"/>
    </row>
    <row r="383" spans="1:12" ht="15" x14ac:dyDescent="0.25">
      <c r="A383" s="23"/>
      <c r="B383" s="15"/>
      <c r="C383" s="11"/>
      <c r="D383" s="6"/>
      <c r="E383" s="39"/>
      <c r="F383" s="40"/>
      <c r="G383" s="40"/>
      <c r="H383" s="40"/>
      <c r="I383" s="40"/>
      <c r="J383" s="40"/>
      <c r="K383" s="41"/>
      <c r="L383" s="40"/>
    </row>
    <row r="384" spans="1:12" ht="15" x14ac:dyDescent="0.25">
      <c r="A384" s="24"/>
      <c r="B384" s="17"/>
      <c r="C384" s="8"/>
      <c r="D384" s="18" t="s">
        <v>31</v>
      </c>
      <c r="E384" s="9"/>
      <c r="F384" s="19">
        <f>SUM(F375:F383)</f>
        <v>940</v>
      </c>
      <c r="G384" s="19">
        <f t="shared" ref="G384:J384" si="115">SUM(G375:G383)</f>
        <v>33.690000000000005</v>
      </c>
      <c r="H384" s="19">
        <f t="shared" si="115"/>
        <v>32.524999999999999</v>
      </c>
      <c r="I384" s="19">
        <f t="shared" si="115"/>
        <v>115.845</v>
      </c>
      <c r="J384" s="19">
        <f t="shared" si="115"/>
        <v>891.91499999999996</v>
      </c>
      <c r="K384" s="25"/>
      <c r="L384" s="19">
        <f t="shared" ref="L384" si="116">SUM(L375:L383)</f>
        <v>0</v>
      </c>
    </row>
    <row r="385" spans="1:12" ht="15.75" customHeight="1" thickBot="1" x14ac:dyDescent="0.25">
      <c r="A385" s="27">
        <f>A365</f>
        <v>4</v>
      </c>
      <c r="B385" s="28">
        <f>B365</f>
        <v>3</v>
      </c>
      <c r="C385" s="48" t="s">
        <v>4</v>
      </c>
      <c r="D385" s="49"/>
      <c r="E385" s="29"/>
      <c r="F385" s="30">
        <f>F374+F384</f>
        <v>1570</v>
      </c>
      <c r="G385" s="30">
        <f t="shared" ref="G385:J385" si="117">G374+G384</f>
        <v>70.630000000000024</v>
      </c>
      <c r="H385" s="30">
        <f t="shared" si="117"/>
        <v>49.164999999999999</v>
      </c>
      <c r="I385" s="30">
        <f t="shared" si="117"/>
        <v>206.845</v>
      </c>
      <c r="J385" s="30">
        <f t="shared" si="117"/>
        <v>1551.6949999999999</v>
      </c>
      <c r="K385" s="30"/>
      <c r="L385" s="30">
        <f t="shared" ref="L385" si="118">L374+L384</f>
        <v>0</v>
      </c>
    </row>
    <row r="386" spans="1:12" ht="15" x14ac:dyDescent="0.25">
      <c r="A386" s="20">
        <v>4</v>
      </c>
      <c r="B386" s="21">
        <v>4</v>
      </c>
      <c r="C386" s="22" t="s">
        <v>18</v>
      </c>
      <c r="D386" s="5" t="s">
        <v>19</v>
      </c>
      <c r="E386" s="36" t="s">
        <v>48</v>
      </c>
      <c r="F386" s="37">
        <v>200</v>
      </c>
      <c r="G386" s="37">
        <v>4.2699999999999996</v>
      </c>
      <c r="H386" s="37">
        <v>6.93</v>
      </c>
      <c r="I386" s="37">
        <v>26.4</v>
      </c>
      <c r="J386" s="37">
        <v>185.87</v>
      </c>
      <c r="K386" s="38" t="s">
        <v>52</v>
      </c>
      <c r="L386" s="37"/>
    </row>
    <row r="387" spans="1:12" ht="15" x14ac:dyDescent="0.25">
      <c r="A387" s="23"/>
      <c r="B387" s="15"/>
      <c r="C387" s="11"/>
      <c r="D387" s="6" t="s">
        <v>19</v>
      </c>
      <c r="E387" s="39" t="s">
        <v>57</v>
      </c>
      <c r="F387" s="40">
        <v>70</v>
      </c>
      <c r="G387" s="40">
        <v>13.44</v>
      </c>
      <c r="H387" s="40">
        <v>2.9866666666666668</v>
      </c>
      <c r="I387" s="40">
        <v>9.4266666666666659</v>
      </c>
      <c r="J387" s="40">
        <v>117.97333333333333</v>
      </c>
      <c r="K387" s="41" t="s">
        <v>59</v>
      </c>
      <c r="L387" s="40"/>
    </row>
    <row r="388" spans="1:12" ht="15" x14ac:dyDescent="0.25">
      <c r="A388" s="23"/>
      <c r="B388" s="15"/>
      <c r="C388" s="11"/>
      <c r="D388" s="7" t="s">
        <v>20</v>
      </c>
      <c r="E388" s="39" t="s">
        <v>58</v>
      </c>
      <c r="F388" s="40">
        <v>200</v>
      </c>
      <c r="G388" s="40">
        <v>0.2</v>
      </c>
      <c r="H388" s="40">
        <v>0</v>
      </c>
      <c r="I388" s="40">
        <v>6.4</v>
      </c>
      <c r="J388" s="40">
        <v>26.8</v>
      </c>
      <c r="K388" s="41" t="s">
        <v>60</v>
      </c>
      <c r="L388" s="40"/>
    </row>
    <row r="389" spans="1:12" ht="15" x14ac:dyDescent="0.25">
      <c r="A389" s="23"/>
      <c r="B389" s="15"/>
      <c r="C389" s="11"/>
      <c r="D389" s="7" t="s">
        <v>21</v>
      </c>
      <c r="E389" s="39" t="s">
        <v>41</v>
      </c>
      <c r="F389" s="40">
        <v>25</v>
      </c>
      <c r="G389" s="40">
        <v>1.625</v>
      </c>
      <c r="H389" s="40">
        <v>0.25</v>
      </c>
      <c r="I389" s="40">
        <v>9.875</v>
      </c>
      <c r="J389" s="40">
        <v>48.875</v>
      </c>
      <c r="K389" s="41" t="s">
        <v>44</v>
      </c>
      <c r="L389" s="40"/>
    </row>
    <row r="390" spans="1:12" ht="15" x14ac:dyDescent="0.25">
      <c r="A390" s="23"/>
      <c r="B390" s="15"/>
      <c r="C390" s="11"/>
      <c r="D390" s="7" t="s">
        <v>21</v>
      </c>
      <c r="E390" s="39" t="s">
        <v>125</v>
      </c>
      <c r="F390" s="40">
        <v>45</v>
      </c>
      <c r="G390" s="40">
        <v>3.4650000000000003</v>
      </c>
      <c r="H390" s="40">
        <v>1.2150000000000001</v>
      </c>
      <c r="I390" s="40">
        <v>24.21</v>
      </c>
      <c r="J390" s="40">
        <v>123.75</v>
      </c>
      <c r="K390" s="41" t="s">
        <v>44</v>
      </c>
      <c r="L390" s="40"/>
    </row>
    <row r="391" spans="1:12" ht="15" x14ac:dyDescent="0.25">
      <c r="A391" s="23"/>
      <c r="B391" s="15"/>
      <c r="C391" s="11"/>
      <c r="D391" s="7" t="s">
        <v>22</v>
      </c>
      <c r="E391" s="39"/>
      <c r="F391" s="40"/>
      <c r="G391" s="40"/>
      <c r="H391" s="40"/>
      <c r="I391" s="40"/>
      <c r="J391" s="40"/>
      <c r="K391" s="41"/>
      <c r="L391" s="40"/>
    </row>
    <row r="392" spans="1:12" ht="15" x14ac:dyDescent="0.25">
      <c r="A392" s="23"/>
      <c r="B392" s="15"/>
      <c r="C392" s="11"/>
      <c r="D392" s="6"/>
      <c r="E392" s="39" t="s">
        <v>45</v>
      </c>
      <c r="F392" s="40">
        <v>10</v>
      </c>
      <c r="G392" s="40">
        <v>0.06</v>
      </c>
      <c r="H392" s="40">
        <v>8.25</v>
      </c>
      <c r="I392" s="40">
        <v>0.09</v>
      </c>
      <c r="J392" s="40">
        <v>75</v>
      </c>
      <c r="K392" s="41" t="s">
        <v>44</v>
      </c>
      <c r="L392" s="40"/>
    </row>
    <row r="393" spans="1:12" ht="15" x14ac:dyDescent="0.25">
      <c r="A393" s="23"/>
      <c r="B393" s="15"/>
      <c r="C393" s="11"/>
      <c r="D393" s="6"/>
      <c r="E393" s="39"/>
      <c r="F393" s="40"/>
      <c r="G393" s="40"/>
      <c r="H393" s="40"/>
      <c r="I393" s="40"/>
      <c r="J393" s="40"/>
      <c r="K393" s="41"/>
      <c r="L393" s="40"/>
    </row>
    <row r="394" spans="1:12" ht="15" x14ac:dyDescent="0.25">
      <c r="A394" s="23"/>
      <c r="B394" s="15"/>
      <c r="C394" s="11"/>
      <c r="D394" s="6"/>
      <c r="E394" s="39"/>
      <c r="F394" s="40"/>
      <c r="G394" s="40"/>
      <c r="H394" s="40"/>
      <c r="I394" s="40"/>
      <c r="J394" s="40"/>
      <c r="K394" s="41"/>
      <c r="L394" s="40"/>
    </row>
    <row r="395" spans="1:12" ht="15" x14ac:dyDescent="0.25">
      <c r="A395" s="24"/>
      <c r="B395" s="17"/>
      <c r="C395" s="8"/>
      <c r="D395" s="18" t="s">
        <v>31</v>
      </c>
      <c r="E395" s="9"/>
      <c r="F395" s="19">
        <f>SUM(F386:F394)</f>
        <v>550</v>
      </c>
      <c r="G395" s="19">
        <f t="shared" ref="G395:J395" si="119">SUM(G386:G394)</f>
        <v>23.06</v>
      </c>
      <c r="H395" s="19">
        <f t="shared" si="119"/>
        <v>19.631666666666668</v>
      </c>
      <c r="I395" s="19">
        <f t="shared" si="119"/>
        <v>76.401666666666671</v>
      </c>
      <c r="J395" s="19">
        <f t="shared" si="119"/>
        <v>578.26833333333343</v>
      </c>
      <c r="K395" s="25"/>
      <c r="L395" s="19">
        <f t="shared" ref="L395" si="120">SUM(L386:L394)</f>
        <v>0</v>
      </c>
    </row>
    <row r="396" spans="1:12" ht="15" x14ac:dyDescent="0.25">
      <c r="A396" s="26">
        <f>A386</f>
        <v>4</v>
      </c>
      <c r="B396" s="13">
        <f>B386</f>
        <v>4</v>
      </c>
      <c r="C396" s="10" t="s">
        <v>23</v>
      </c>
      <c r="D396" s="7" t="s">
        <v>24</v>
      </c>
      <c r="E396" s="39" t="s">
        <v>46</v>
      </c>
      <c r="F396" s="40">
        <v>100</v>
      </c>
      <c r="G396" s="40">
        <v>1</v>
      </c>
      <c r="H396" s="40">
        <v>5.17</v>
      </c>
      <c r="I396" s="40">
        <v>3</v>
      </c>
      <c r="J396" s="40">
        <v>62.67</v>
      </c>
      <c r="K396" s="41" t="s">
        <v>50</v>
      </c>
      <c r="L396" s="40"/>
    </row>
    <row r="397" spans="1:12" ht="15" x14ac:dyDescent="0.25">
      <c r="A397" s="23"/>
      <c r="B397" s="15"/>
      <c r="C397" s="11"/>
      <c r="D397" s="7" t="s">
        <v>25</v>
      </c>
      <c r="E397" s="39" t="s">
        <v>114</v>
      </c>
      <c r="F397" s="40">
        <v>250</v>
      </c>
      <c r="G397" s="40">
        <v>2.125</v>
      </c>
      <c r="H397" s="40">
        <v>5.3250000000000002</v>
      </c>
      <c r="I397" s="40">
        <v>12.1</v>
      </c>
      <c r="J397" s="40">
        <v>112.8</v>
      </c>
      <c r="K397" s="41" t="s">
        <v>117</v>
      </c>
      <c r="L397" s="40"/>
    </row>
    <row r="398" spans="1:12" ht="15" x14ac:dyDescent="0.25">
      <c r="A398" s="23"/>
      <c r="B398" s="15"/>
      <c r="C398" s="11"/>
      <c r="D398" s="7" t="s">
        <v>26</v>
      </c>
      <c r="E398" s="39" t="s">
        <v>115</v>
      </c>
      <c r="F398" s="40">
        <v>100</v>
      </c>
      <c r="G398" s="40">
        <v>16.875</v>
      </c>
      <c r="H398" s="40">
        <v>16.375</v>
      </c>
      <c r="I398" s="40">
        <v>4</v>
      </c>
      <c r="J398" s="40">
        <v>232</v>
      </c>
      <c r="K398" s="41" t="s">
        <v>118</v>
      </c>
      <c r="L398" s="40"/>
    </row>
    <row r="399" spans="1:12" ht="15" x14ac:dyDescent="0.25">
      <c r="A399" s="23"/>
      <c r="B399" s="15"/>
      <c r="C399" s="11"/>
      <c r="D399" s="7" t="s">
        <v>27</v>
      </c>
      <c r="E399" s="39" t="s">
        <v>116</v>
      </c>
      <c r="F399" s="40">
        <v>180</v>
      </c>
      <c r="G399" s="40">
        <v>9.8399999999999981</v>
      </c>
      <c r="H399" s="40">
        <v>7.56</v>
      </c>
      <c r="I399" s="40">
        <v>43.08</v>
      </c>
      <c r="J399" s="40">
        <v>280.44</v>
      </c>
      <c r="K399" s="41" t="s">
        <v>119</v>
      </c>
      <c r="L399" s="40"/>
    </row>
    <row r="400" spans="1:12" ht="15" x14ac:dyDescent="0.25">
      <c r="A400" s="23"/>
      <c r="B400" s="15"/>
      <c r="C400" s="11"/>
      <c r="D400" s="7" t="s">
        <v>28</v>
      </c>
      <c r="E400" s="39" t="s">
        <v>64</v>
      </c>
      <c r="F400" s="40">
        <v>200</v>
      </c>
      <c r="G400" s="40">
        <v>1</v>
      </c>
      <c r="H400" s="40">
        <v>0.1</v>
      </c>
      <c r="I400" s="40">
        <v>15.7</v>
      </c>
      <c r="J400" s="40">
        <v>66.900000000000006</v>
      </c>
      <c r="K400" s="41" t="s">
        <v>67</v>
      </c>
      <c r="L400" s="40"/>
    </row>
    <row r="401" spans="1:12" ht="15" x14ac:dyDescent="0.25">
      <c r="A401" s="23"/>
      <c r="B401" s="15"/>
      <c r="C401" s="11"/>
      <c r="D401" s="7" t="s">
        <v>29</v>
      </c>
      <c r="E401" s="39" t="s">
        <v>40</v>
      </c>
      <c r="F401" s="40">
        <v>30</v>
      </c>
      <c r="G401" s="40">
        <v>2</v>
      </c>
      <c r="H401" s="40">
        <v>0.4</v>
      </c>
      <c r="I401" s="40">
        <v>10</v>
      </c>
      <c r="J401" s="40">
        <v>51.2</v>
      </c>
      <c r="K401" s="41" t="s">
        <v>44</v>
      </c>
      <c r="L401" s="40"/>
    </row>
    <row r="402" spans="1:12" ht="15" x14ac:dyDescent="0.25">
      <c r="A402" s="23"/>
      <c r="B402" s="15"/>
      <c r="C402" s="11"/>
      <c r="D402" s="7" t="s">
        <v>30</v>
      </c>
      <c r="E402" s="39" t="s">
        <v>41</v>
      </c>
      <c r="F402" s="40">
        <v>30</v>
      </c>
      <c r="G402" s="40">
        <v>1.95</v>
      </c>
      <c r="H402" s="40">
        <v>0.3</v>
      </c>
      <c r="I402" s="40">
        <v>11.85</v>
      </c>
      <c r="J402" s="40">
        <v>58.65</v>
      </c>
      <c r="K402" s="41" t="s">
        <v>44</v>
      </c>
      <c r="L402" s="40"/>
    </row>
    <row r="403" spans="1:12" ht="15" x14ac:dyDescent="0.25">
      <c r="A403" s="23"/>
      <c r="B403" s="15"/>
      <c r="C403" s="11"/>
      <c r="D403" s="6"/>
      <c r="E403" s="39"/>
      <c r="F403" s="40"/>
      <c r="G403" s="40"/>
      <c r="H403" s="40"/>
      <c r="I403" s="40"/>
      <c r="J403" s="40"/>
      <c r="K403" s="41"/>
      <c r="L403" s="40"/>
    </row>
    <row r="404" spans="1:12" ht="15" x14ac:dyDescent="0.25">
      <c r="A404" s="23"/>
      <c r="B404" s="15"/>
      <c r="C404" s="11"/>
      <c r="D404" s="6"/>
      <c r="E404" s="39"/>
      <c r="F404" s="40"/>
      <c r="G404" s="40"/>
      <c r="H404" s="40"/>
      <c r="I404" s="40"/>
      <c r="J404" s="40"/>
      <c r="K404" s="41"/>
      <c r="L404" s="40"/>
    </row>
    <row r="405" spans="1:12" ht="15" x14ac:dyDescent="0.25">
      <c r="A405" s="24"/>
      <c r="B405" s="17"/>
      <c r="C405" s="8"/>
      <c r="D405" s="18" t="s">
        <v>31</v>
      </c>
      <c r="E405" s="9"/>
      <c r="F405" s="19">
        <f>SUM(F396:F404)</f>
        <v>890</v>
      </c>
      <c r="G405" s="19">
        <f t="shared" ref="G405:J405" si="121">SUM(G396:G404)</f>
        <v>34.79</v>
      </c>
      <c r="H405" s="19">
        <f t="shared" si="121"/>
        <v>35.229999999999997</v>
      </c>
      <c r="I405" s="19">
        <f t="shared" si="121"/>
        <v>99.72999999999999</v>
      </c>
      <c r="J405" s="19">
        <f t="shared" si="121"/>
        <v>864.66000000000008</v>
      </c>
      <c r="K405" s="25"/>
      <c r="L405" s="19">
        <f t="shared" ref="L405" si="122">SUM(L396:L404)</f>
        <v>0</v>
      </c>
    </row>
    <row r="406" spans="1:12" ht="15.75" customHeight="1" thickBot="1" x14ac:dyDescent="0.25">
      <c r="A406" s="27">
        <f>A386</f>
        <v>4</v>
      </c>
      <c r="B406" s="28">
        <f>B386</f>
        <v>4</v>
      </c>
      <c r="C406" s="48" t="s">
        <v>4</v>
      </c>
      <c r="D406" s="49"/>
      <c r="E406" s="29"/>
      <c r="F406" s="30">
        <f>F395+F405</f>
        <v>1440</v>
      </c>
      <c r="G406" s="30">
        <f t="shared" ref="G406:J406" si="123">G395+G405</f>
        <v>57.849999999999994</v>
      </c>
      <c r="H406" s="30">
        <f t="shared" si="123"/>
        <v>54.861666666666665</v>
      </c>
      <c r="I406" s="30">
        <f t="shared" si="123"/>
        <v>176.13166666666666</v>
      </c>
      <c r="J406" s="30">
        <f t="shared" si="123"/>
        <v>1442.9283333333335</v>
      </c>
      <c r="K406" s="30"/>
      <c r="L406" s="30">
        <f t="shared" ref="L406" si="124">L395+L405</f>
        <v>0</v>
      </c>
    </row>
    <row r="407" spans="1:12" ht="15" x14ac:dyDescent="0.25">
      <c r="A407" s="20">
        <v>4</v>
      </c>
      <c r="B407" s="21">
        <v>5</v>
      </c>
      <c r="C407" s="22" t="s">
        <v>18</v>
      </c>
      <c r="D407" s="5" t="s">
        <v>19</v>
      </c>
      <c r="E407" s="36" t="s">
        <v>63</v>
      </c>
      <c r="F407" s="37">
        <v>180</v>
      </c>
      <c r="G407" s="37">
        <v>4.4400000000000004</v>
      </c>
      <c r="H407" s="37">
        <v>5.76</v>
      </c>
      <c r="I407" s="37">
        <v>43.8</v>
      </c>
      <c r="J407" s="37">
        <v>244.2</v>
      </c>
      <c r="K407" s="38" t="s">
        <v>68</v>
      </c>
      <c r="L407" s="37"/>
    </row>
    <row r="408" spans="1:12" ht="25.5" x14ac:dyDescent="0.25">
      <c r="A408" s="23"/>
      <c r="B408" s="15"/>
      <c r="C408" s="11"/>
      <c r="D408" s="6" t="s">
        <v>19</v>
      </c>
      <c r="E408" s="39" t="s">
        <v>120</v>
      </c>
      <c r="F408" s="40">
        <v>120</v>
      </c>
      <c r="G408" s="40">
        <v>13.385</v>
      </c>
      <c r="H408" s="40">
        <v>14.270000000000001</v>
      </c>
      <c r="I408" s="40">
        <v>15.295</v>
      </c>
      <c r="J408" s="40">
        <v>242.36</v>
      </c>
      <c r="K408" s="41" t="s">
        <v>121</v>
      </c>
      <c r="L408" s="40"/>
    </row>
    <row r="409" spans="1:12" ht="15" x14ac:dyDescent="0.25">
      <c r="A409" s="23"/>
      <c r="B409" s="15"/>
      <c r="C409" s="11"/>
      <c r="D409" s="7" t="s">
        <v>20</v>
      </c>
      <c r="E409" s="39" t="s">
        <v>111</v>
      </c>
      <c r="F409" s="40">
        <v>200</v>
      </c>
      <c r="G409" s="40">
        <v>0.3</v>
      </c>
      <c r="H409" s="40">
        <v>0.1</v>
      </c>
      <c r="I409" s="40">
        <v>7.1</v>
      </c>
      <c r="J409" s="40">
        <v>30</v>
      </c>
      <c r="K409" s="41" t="s">
        <v>97</v>
      </c>
      <c r="L409" s="40"/>
    </row>
    <row r="410" spans="1:12" ht="15" x14ac:dyDescent="0.25">
      <c r="A410" s="23"/>
      <c r="B410" s="15"/>
      <c r="C410" s="11"/>
      <c r="D410" s="7" t="s">
        <v>21</v>
      </c>
      <c r="E410" s="39" t="s">
        <v>40</v>
      </c>
      <c r="F410" s="40">
        <v>30</v>
      </c>
      <c r="G410" s="40">
        <v>2.2999999999999998</v>
      </c>
      <c r="H410" s="40">
        <v>0.2</v>
      </c>
      <c r="I410" s="40">
        <v>14.8</v>
      </c>
      <c r="J410" s="40">
        <v>70.3</v>
      </c>
      <c r="K410" s="41" t="s">
        <v>44</v>
      </c>
      <c r="L410" s="40"/>
    </row>
    <row r="411" spans="1:12" ht="15" x14ac:dyDescent="0.25">
      <c r="A411" s="23"/>
      <c r="B411" s="15"/>
      <c r="C411" s="11"/>
      <c r="D411" s="7" t="s">
        <v>21</v>
      </c>
      <c r="E411" s="39" t="s">
        <v>41</v>
      </c>
      <c r="F411" s="40">
        <v>20</v>
      </c>
      <c r="G411" s="40">
        <v>1.3</v>
      </c>
      <c r="H411" s="40">
        <v>0.2</v>
      </c>
      <c r="I411" s="40">
        <v>7.9</v>
      </c>
      <c r="J411" s="40">
        <v>39.1</v>
      </c>
      <c r="K411" s="41" t="s">
        <v>44</v>
      </c>
      <c r="L411" s="40"/>
    </row>
    <row r="412" spans="1:12" ht="15" x14ac:dyDescent="0.25">
      <c r="A412" s="23"/>
      <c r="B412" s="15"/>
      <c r="C412" s="11"/>
      <c r="D412" s="7" t="s">
        <v>22</v>
      </c>
      <c r="E412" s="39"/>
      <c r="F412" s="40"/>
      <c r="G412" s="40"/>
      <c r="H412" s="40"/>
      <c r="I412" s="40"/>
      <c r="J412" s="40"/>
      <c r="K412" s="41"/>
      <c r="L412" s="40"/>
    </row>
    <row r="413" spans="1:12" ht="15" x14ac:dyDescent="0.25">
      <c r="A413" s="23"/>
      <c r="B413" s="15"/>
      <c r="C413" s="11"/>
      <c r="D413" s="6"/>
      <c r="E413" s="39"/>
      <c r="F413" s="40"/>
      <c r="G413" s="40"/>
      <c r="H413" s="40"/>
      <c r="I413" s="40"/>
      <c r="J413" s="40"/>
      <c r="K413" s="41"/>
      <c r="L413" s="40"/>
    </row>
    <row r="414" spans="1:12" ht="15" x14ac:dyDescent="0.25">
      <c r="A414" s="23"/>
      <c r="B414" s="15"/>
      <c r="C414" s="11"/>
      <c r="D414" s="6"/>
      <c r="E414" s="39"/>
      <c r="F414" s="40"/>
      <c r="G414" s="40"/>
      <c r="H414" s="40"/>
      <c r="I414" s="40"/>
      <c r="J414" s="40"/>
      <c r="K414" s="41"/>
      <c r="L414" s="40"/>
    </row>
    <row r="415" spans="1:12" ht="15" x14ac:dyDescent="0.25">
      <c r="A415" s="23"/>
      <c r="B415" s="15"/>
      <c r="C415" s="11"/>
      <c r="D415" s="6"/>
      <c r="E415" s="39"/>
      <c r="F415" s="40"/>
      <c r="G415" s="40"/>
      <c r="H415" s="40"/>
      <c r="I415" s="40"/>
      <c r="J415" s="40"/>
      <c r="K415" s="41"/>
      <c r="L415" s="40"/>
    </row>
    <row r="416" spans="1:12" ht="15" x14ac:dyDescent="0.25">
      <c r="A416" s="24"/>
      <c r="B416" s="17"/>
      <c r="C416" s="8"/>
      <c r="D416" s="18" t="s">
        <v>31</v>
      </c>
      <c r="E416" s="9"/>
      <c r="F416" s="19">
        <f>SUM(F407:F415)</f>
        <v>550</v>
      </c>
      <c r="G416" s="19">
        <f t="shared" ref="G416:J416" si="125">SUM(G407:G415)</f>
        <v>21.725000000000001</v>
      </c>
      <c r="H416" s="19">
        <f t="shared" si="125"/>
        <v>20.53</v>
      </c>
      <c r="I416" s="19">
        <f t="shared" si="125"/>
        <v>88.894999999999996</v>
      </c>
      <c r="J416" s="19">
        <f t="shared" si="125"/>
        <v>625.95999999999992</v>
      </c>
      <c r="K416" s="25"/>
      <c r="L416" s="19">
        <f t="shared" ref="L416" si="126">SUM(L407:L415)</f>
        <v>0</v>
      </c>
    </row>
    <row r="417" spans="1:12" ht="15" x14ac:dyDescent="0.25">
      <c r="A417" s="26">
        <f>A407</f>
        <v>4</v>
      </c>
      <c r="B417" s="13">
        <f>B407</f>
        <v>5</v>
      </c>
      <c r="C417" s="10" t="s">
        <v>23</v>
      </c>
      <c r="D417" s="7" t="s">
        <v>24</v>
      </c>
      <c r="E417" s="39" t="s">
        <v>74</v>
      </c>
      <c r="F417" s="40">
        <v>100</v>
      </c>
      <c r="G417" s="40">
        <v>1</v>
      </c>
      <c r="H417" s="40">
        <v>10.17</v>
      </c>
      <c r="I417" s="40">
        <v>7.17</v>
      </c>
      <c r="J417" s="40">
        <v>123.67</v>
      </c>
      <c r="K417" s="41" t="s">
        <v>78</v>
      </c>
      <c r="L417" s="40"/>
    </row>
    <row r="418" spans="1:12" ht="15" x14ac:dyDescent="0.25">
      <c r="A418" s="23"/>
      <c r="B418" s="15"/>
      <c r="C418" s="11"/>
      <c r="D418" s="7" t="s">
        <v>25</v>
      </c>
      <c r="E418" s="39" t="s">
        <v>47</v>
      </c>
      <c r="F418" s="40">
        <v>250</v>
      </c>
      <c r="G418" s="40">
        <v>5.3</v>
      </c>
      <c r="H418" s="40">
        <v>5.0250000000000004</v>
      </c>
      <c r="I418" s="40">
        <v>19.899999999999999</v>
      </c>
      <c r="J418" s="40">
        <v>146</v>
      </c>
      <c r="K418" s="41" t="s">
        <v>51</v>
      </c>
      <c r="L418" s="40"/>
    </row>
    <row r="419" spans="1:12" ht="25.5" x14ac:dyDescent="0.25">
      <c r="A419" s="23"/>
      <c r="B419" s="15"/>
      <c r="C419" s="11"/>
      <c r="D419" s="7" t="s">
        <v>26</v>
      </c>
      <c r="E419" s="39" t="s">
        <v>122</v>
      </c>
      <c r="F419" s="40">
        <v>100</v>
      </c>
      <c r="G419" s="40">
        <v>15.900000000000002</v>
      </c>
      <c r="H419" s="40">
        <v>4.17</v>
      </c>
      <c r="I419" s="40">
        <v>11.65</v>
      </c>
      <c r="J419" s="40">
        <v>147.32</v>
      </c>
      <c r="K419" s="41" t="s">
        <v>123</v>
      </c>
      <c r="L419" s="40"/>
    </row>
    <row r="420" spans="1:12" ht="15" x14ac:dyDescent="0.25">
      <c r="A420" s="23"/>
      <c r="B420" s="15"/>
      <c r="C420" s="11"/>
      <c r="D420" s="7" t="s">
        <v>27</v>
      </c>
      <c r="E420" s="39" t="s">
        <v>77</v>
      </c>
      <c r="F420" s="40">
        <v>180</v>
      </c>
      <c r="G420" s="40">
        <v>6.36</v>
      </c>
      <c r="H420" s="40">
        <v>5.8800000000000008</v>
      </c>
      <c r="I420" s="40">
        <v>39.359999999999992</v>
      </c>
      <c r="J420" s="40">
        <v>236.16</v>
      </c>
      <c r="K420" s="41" t="s">
        <v>80</v>
      </c>
      <c r="L420" s="40"/>
    </row>
    <row r="421" spans="1:12" ht="15" x14ac:dyDescent="0.25">
      <c r="A421" s="23"/>
      <c r="B421" s="15"/>
      <c r="C421" s="11"/>
      <c r="D421" s="7" t="s">
        <v>28</v>
      </c>
      <c r="E421" s="39" t="s">
        <v>82</v>
      </c>
      <c r="F421" s="40">
        <v>200</v>
      </c>
      <c r="G421" s="40">
        <v>0.6</v>
      </c>
      <c r="H421" s="40">
        <v>0.2</v>
      </c>
      <c r="I421" s="40">
        <v>15.2</v>
      </c>
      <c r="J421" s="40">
        <v>65.3</v>
      </c>
      <c r="K421" s="41" t="s">
        <v>83</v>
      </c>
      <c r="L421" s="40"/>
    </row>
    <row r="422" spans="1:12" ht="15" x14ac:dyDescent="0.25">
      <c r="A422" s="23"/>
      <c r="B422" s="15"/>
      <c r="C422" s="11"/>
      <c r="D422" s="7" t="s">
        <v>29</v>
      </c>
      <c r="E422" s="39" t="s">
        <v>40</v>
      </c>
      <c r="F422" s="40">
        <v>30</v>
      </c>
      <c r="G422" s="40">
        <v>2.31</v>
      </c>
      <c r="H422" s="40">
        <v>0.28799999999999998</v>
      </c>
      <c r="I422" s="40">
        <v>14.372999999999999</v>
      </c>
      <c r="J422" s="40">
        <v>70.8</v>
      </c>
      <c r="K422" s="41" t="s">
        <v>44</v>
      </c>
      <c r="L422" s="40"/>
    </row>
    <row r="423" spans="1:12" ht="15" x14ac:dyDescent="0.25">
      <c r="A423" s="23"/>
      <c r="B423" s="15"/>
      <c r="C423" s="11"/>
      <c r="D423" s="7" t="s">
        <v>30</v>
      </c>
      <c r="E423" s="39" t="s">
        <v>41</v>
      </c>
      <c r="F423" s="40">
        <v>30</v>
      </c>
      <c r="G423" s="40">
        <v>1.95</v>
      </c>
      <c r="H423" s="40">
        <v>0.3</v>
      </c>
      <c r="I423" s="40">
        <v>11.85</v>
      </c>
      <c r="J423" s="40">
        <v>58.65</v>
      </c>
      <c r="K423" s="41" t="s">
        <v>44</v>
      </c>
      <c r="L423" s="40"/>
    </row>
    <row r="424" spans="1:12" ht="15" x14ac:dyDescent="0.25">
      <c r="A424" s="23"/>
      <c r="B424" s="15"/>
      <c r="C424" s="11"/>
      <c r="D424" s="6"/>
      <c r="E424" s="39"/>
      <c r="F424" s="40"/>
      <c r="G424" s="40"/>
      <c r="H424" s="40"/>
      <c r="I424" s="40"/>
      <c r="J424" s="40"/>
      <c r="K424" s="41"/>
      <c r="L424" s="40"/>
    </row>
    <row r="425" spans="1:12" ht="15" x14ac:dyDescent="0.25">
      <c r="A425" s="23"/>
      <c r="B425" s="15"/>
      <c r="C425" s="11"/>
      <c r="D425" s="6"/>
      <c r="E425" s="39"/>
      <c r="F425" s="40"/>
      <c r="G425" s="40"/>
      <c r="H425" s="40"/>
      <c r="I425" s="40"/>
      <c r="J425" s="40"/>
      <c r="K425" s="41"/>
      <c r="L425" s="40"/>
    </row>
    <row r="426" spans="1:12" ht="15" x14ac:dyDescent="0.25">
      <c r="A426" s="24"/>
      <c r="B426" s="17"/>
      <c r="C426" s="8"/>
      <c r="D426" s="18" t="s">
        <v>31</v>
      </c>
      <c r="E426" s="9"/>
      <c r="F426" s="19">
        <f>SUM(F417:F425)</f>
        <v>890</v>
      </c>
      <c r="G426" s="19">
        <f t="shared" ref="G426:J426" si="127">SUM(G417:G425)</f>
        <v>33.42</v>
      </c>
      <c r="H426" s="19">
        <f t="shared" si="127"/>
        <v>26.033000000000005</v>
      </c>
      <c r="I426" s="19">
        <f t="shared" si="127"/>
        <v>119.50299999999999</v>
      </c>
      <c r="J426" s="19">
        <f t="shared" si="127"/>
        <v>847.89999999999986</v>
      </c>
      <c r="K426" s="25"/>
      <c r="L426" s="19">
        <f t="shared" ref="L426" si="128">SUM(L417:L425)</f>
        <v>0</v>
      </c>
    </row>
    <row r="427" spans="1:12" ht="15.75" customHeight="1" thickBot="1" x14ac:dyDescent="0.25">
      <c r="A427" s="27">
        <f>A407</f>
        <v>4</v>
      </c>
      <c r="B427" s="28">
        <f>B407</f>
        <v>5</v>
      </c>
      <c r="C427" s="48" t="s">
        <v>4</v>
      </c>
      <c r="D427" s="49"/>
      <c r="E427" s="29"/>
      <c r="F427" s="30">
        <f>F416+F426</f>
        <v>1440</v>
      </c>
      <c r="G427" s="30">
        <f t="shared" ref="G427:J427" si="129">G416+G426</f>
        <v>55.145000000000003</v>
      </c>
      <c r="H427" s="30">
        <f t="shared" si="129"/>
        <v>46.563000000000002</v>
      </c>
      <c r="I427" s="30">
        <f t="shared" si="129"/>
        <v>208.39799999999997</v>
      </c>
      <c r="J427" s="30">
        <f t="shared" si="129"/>
        <v>1473.8599999999997</v>
      </c>
      <c r="K427" s="30"/>
      <c r="L427" s="30">
        <f t="shared" ref="L427" si="130">L416+L426</f>
        <v>0</v>
      </c>
    </row>
  </sheetData>
  <mergeCells count="23">
    <mergeCell ref="C343:D343"/>
    <mergeCell ref="C364:D364"/>
    <mergeCell ref="C385:D385"/>
    <mergeCell ref="C406:D406"/>
    <mergeCell ref="C427:D427"/>
    <mergeCell ref="C238:D238"/>
    <mergeCell ref="C259:D259"/>
    <mergeCell ref="C280:D280"/>
    <mergeCell ref="C301:D301"/>
    <mergeCell ref="C322:D322"/>
    <mergeCell ref="C216:D216"/>
    <mergeCell ref="C132:D132"/>
    <mergeCell ref="C153:D153"/>
    <mergeCell ref="C174:D174"/>
    <mergeCell ref="C195:D195"/>
    <mergeCell ref="C90:D90"/>
    <mergeCell ref="C111:D111"/>
    <mergeCell ref="C27:D27"/>
    <mergeCell ref="C1:E1"/>
    <mergeCell ref="H1:K1"/>
    <mergeCell ref="H2:K2"/>
    <mergeCell ref="C48:D48"/>
    <mergeCell ref="C69:D6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2026-09-01T19:08:45Z</dcterms:modified>
</cp:coreProperties>
</file>