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ТокаревскихМои документы\школа\ПИТАНИЕ файлы\"/>
    </mc:Choice>
  </mc:AlternateContent>
  <bookViews>
    <workbookView xWindow="0" yWindow="0" windowWidth="24000" windowHeight="96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16" i="1" l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I205" i="1"/>
  <c r="H205" i="1"/>
  <c r="G205" i="1"/>
  <c r="F20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I142" i="1"/>
  <c r="H142" i="1"/>
  <c r="G142" i="1"/>
  <c r="F142" i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I121" i="1"/>
  <c r="H121" i="1"/>
  <c r="H132" i="1" s="1"/>
  <c r="G121" i="1"/>
  <c r="G132" i="1" s="1"/>
  <c r="F121" i="1"/>
  <c r="F132" i="1" s="1"/>
  <c r="B111" i="1"/>
  <c r="A111" i="1"/>
  <c r="L110" i="1"/>
  <c r="J110" i="1"/>
  <c r="I110" i="1"/>
  <c r="H110" i="1"/>
  <c r="G110" i="1"/>
  <c r="F110" i="1"/>
  <c r="B101" i="1"/>
  <c r="A101" i="1"/>
  <c r="L100" i="1"/>
  <c r="L111" i="1" s="1"/>
  <c r="J100" i="1"/>
  <c r="J111" i="1" s="1"/>
  <c r="I100" i="1"/>
  <c r="I111" i="1" s="1"/>
  <c r="H100" i="1"/>
  <c r="G100" i="1"/>
  <c r="F100" i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H79" i="1"/>
  <c r="G79" i="1"/>
  <c r="F79" i="1"/>
  <c r="B69" i="1"/>
  <c r="A69" i="1"/>
  <c r="L68" i="1"/>
  <c r="J68" i="1"/>
  <c r="I68" i="1"/>
  <c r="H68" i="1"/>
  <c r="G68" i="1"/>
  <c r="F68" i="1"/>
  <c r="B59" i="1"/>
  <c r="A59" i="1"/>
  <c r="L58" i="1"/>
  <c r="L69" i="1" s="1"/>
  <c r="J58" i="1"/>
  <c r="I58" i="1"/>
  <c r="H58" i="1"/>
  <c r="G58" i="1"/>
  <c r="F58" i="1"/>
  <c r="B48" i="1"/>
  <c r="A48" i="1"/>
  <c r="L47" i="1"/>
  <c r="J47" i="1"/>
  <c r="I47" i="1"/>
  <c r="H47" i="1"/>
  <c r="G47" i="1"/>
  <c r="F47" i="1"/>
  <c r="B38" i="1"/>
  <c r="A38" i="1"/>
  <c r="L37" i="1"/>
  <c r="L48" i="1" s="1"/>
  <c r="J37" i="1"/>
  <c r="J48" i="1" s="1"/>
  <c r="I37" i="1"/>
  <c r="I48" i="1" s="1"/>
  <c r="H37" i="1"/>
  <c r="G37" i="1"/>
  <c r="F37" i="1"/>
  <c r="B27" i="1"/>
  <c r="A27" i="1"/>
  <c r="L26" i="1"/>
  <c r="J26" i="1"/>
  <c r="I26" i="1"/>
  <c r="H26" i="1"/>
  <c r="G26" i="1"/>
  <c r="F26" i="1"/>
  <c r="B17" i="1"/>
  <c r="A17" i="1"/>
  <c r="L16" i="1"/>
  <c r="L27" i="1" s="1"/>
  <c r="J16" i="1"/>
  <c r="I16" i="1"/>
  <c r="H16" i="1"/>
  <c r="G16" i="1"/>
  <c r="F16" i="1"/>
  <c r="F195" i="1" l="1"/>
  <c r="F69" i="1"/>
  <c r="G69" i="1"/>
  <c r="F216" i="1"/>
  <c r="H216" i="1"/>
  <c r="I216" i="1"/>
  <c r="J216" i="1"/>
  <c r="G216" i="1"/>
  <c r="J195" i="1"/>
  <c r="I195" i="1"/>
  <c r="G174" i="1"/>
  <c r="F174" i="1"/>
  <c r="H174" i="1"/>
  <c r="H153" i="1"/>
  <c r="I153" i="1"/>
  <c r="G153" i="1"/>
  <c r="J153" i="1"/>
  <c r="F153" i="1"/>
  <c r="I132" i="1"/>
  <c r="J132" i="1"/>
  <c r="F111" i="1"/>
  <c r="G111" i="1"/>
  <c r="H111" i="1"/>
  <c r="F90" i="1"/>
  <c r="G90" i="1"/>
  <c r="H90" i="1"/>
  <c r="I90" i="1"/>
  <c r="J90" i="1"/>
  <c r="H69" i="1"/>
  <c r="I69" i="1"/>
  <c r="J69" i="1"/>
  <c r="F48" i="1"/>
  <c r="G48" i="1"/>
  <c r="H48" i="1"/>
  <c r="F27" i="1"/>
  <c r="I27" i="1"/>
  <c r="J27" i="1"/>
  <c r="H27" i="1"/>
  <c r="G27" i="1"/>
</calcChain>
</file>

<file path=xl/sharedStrings.xml><?xml version="1.0" encoding="utf-8"?>
<sst xmlns="http://schemas.openxmlformats.org/spreadsheetml/2006/main" count="459" uniqueCount="142">
  <si>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</si>
  <si>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</si>
  <si>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</si>
  <si>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</si>
  <si>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</si>
  <si>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</si>
  <si>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</si>
  <si>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</si>
  <si>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</si>
  <si>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</si>
  <si>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</si>
  <si>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</si>
  <si>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</si>
  <si>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</si>
  <si>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</si>
  <si>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</si>
  <si>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</si>
  <si>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</si>
  <si>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</si>
  <si>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</si>
  <si>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</si>
  <si>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</si>
  <si>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</si>
  <si>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</si>
  <si>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</si>
  <si>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</si>
  <si>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</si>
  <si>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</si>
  <si>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</si>
  <si>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</si>
  <si>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</si>
  <si>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</si>
  <si>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</si>
  <si>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</si>
  <si>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</si>
  <si>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</si>
  <si>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</si>
  <si>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</si>
  <si>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Кофейный напиток с молоком</t>
  </si>
  <si>
    <t>Хлеб пшеничный</t>
  </si>
  <si>
    <t>Хлеб ржано-пшеничный</t>
  </si>
  <si>
    <t>Фрукт (банан)</t>
  </si>
  <si>
    <t>54-23гн-2020</t>
  </si>
  <si>
    <t>Пром.</t>
  </si>
  <si>
    <t>Масло сливочное</t>
  </si>
  <si>
    <t>Суп гороховый</t>
  </si>
  <si>
    <t>Картофельное пюре</t>
  </si>
  <si>
    <t>Компот из сухофруктов</t>
  </si>
  <si>
    <t xml:space="preserve">54-8с-2020 </t>
  </si>
  <si>
    <t>54-11г-2020</t>
  </si>
  <si>
    <t>54-1хн-2020</t>
  </si>
  <si>
    <t>пром.</t>
  </si>
  <si>
    <t>Котлета из курицы</t>
  </si>
  <si>
    <t>Чай с сахаром</t>
  </si>
  <si>
    <t>54-5м-2020</t>
  </si>
  <si>
    <t>54-2гн-2020</t>
  </si>
  <si>
    <t xml:space="preserve">Огурец в нарезке </t>
  </si>
  <si>
    <t>Свекольник со сметаной</t>
  </si>
  <si>
    <t>Рис отварной</t>
  </si>
  <si>
    <t>Компот из кураги</t>
  </si>
  <si>
    <t>54-2з-2020</t>
  </si>
  <si>
    <t>54-18с-2020</t>
  </si>
  <si>
    <t>54-2хн-2020</t>
  </si>
  <si>
    <t>54-6г-2020</t>
  </si>
  <si>
    <t>Котлета рыбная любительская</t>
  </si>
  <si>
    <t>54-14р-2020</t>
  </si>
  <si>
    <t>Соус сметанный натуральный</t>
  </si>
  <si>
    <t>54-4соус-2020</t>
  </si>
  <si>
    <t>Фрукт (яблоко)</t>
  </si>
  <si>
    <t>Суп крестьянский с крупой (крупа рисовая)</t>
  </si>
  <si>
    <t>Бефстроганов из отварной говядины</t>
  </si>
  <si>
    <t>Макароны отварные</t>
  </si>
  <si>
    <t>54-11с-2020</t>
  </si>
  <si>
    <t>54-1г-2020</t>
  </si>
  <si>
    <t>54-1м-2020</t>
  </si>
  <si>
    <t>Напиток из шиповника</t>
  </si>
  <si>
    <t>54-13хн-2020</t>
  </si>
  <si>
    <t>Котлета рыбная  (минтай)</t>
  </si>
  <si>
    <t>54-3р-2020</t>
  </si>
  <si>
    <t xml:space="preserve">Помидор в нарезке </t>
  </si>
  <si>
    <t>Щи из свежей капусты со сметаной</t>
  </si>
  <si>
    <t>Курица тушеная с морковью</t>
  </si>
  <si>
    <t>54-3з-2020</t>
  </si>
  <si>
    <t xml:space="preserve">54-1с-2020 </t>
  </si>
  <si>
    <t>54-25м-2020</t>
  </si>
  <si>
    <t>Макароны отварные с сыром</t>
  </si>
  <si>
    <t>Яйцо вареное</t>
  </si>
  <si>
    <t>Чай с лимоном и сахаром</t>
  </si>
  <si>
    <t>54-3г-2020</t>
  </si>
  <si>
    <t>54-6о-2020</t>
  </si>
  <si>
    <t>54-3гн-2020</t>
  </si>
  <si>
    <t>Суп картофельный с макаронными изделиями</t>
  </si>
  <si>
    <t>54-7с-2020</t>
  </si>
  <si>
    <t>Печень говяжья по-строгановски</t>
  </si>
  <si>
    <t xml:space="preserve">54-18м-2020 </t>
  </si>
  <si>
    <t>Каша вязкая молочная пшённая</t>
  </si>
  <si>
    <t>Сыр</t>
  </si>
  <si>
    <t>Суп из овощей</t>
  </si>
  <si>
    <t>Компот из свежих яблок</t>
  </si>
  <si>
    <t>54-32xн-2020</t>
  </si>
  <si>
    <t xml:space="preserve">54-17с-2020 </t>
  </si>
  <si>
    <t>54-6к-2020</t>
  </si>
  <si>
    <t xml:space="preserve">Чай с лимоном и сахаром </t>
  </si>
  <si>
    <t>Борщ с капустой и картофелем со сметаной</t>
  </si>
  <si>
    <t>Гуляш из говядины</t>
  </si>
  <si>
    <t>Каша гречневая рассыпчатая</t>
  </si>
  <si>
    <t>МБОУ СОШ № 74</t>
  </si>
  <si>
    <t>Директор</t>
  </si>
  <si>
    <t>А.В. Брагин</t>
  </si>
  <si>
    <t>Батон йодированный</t>
  </si>
  <si>
    <t>Биточек из говядины</t>
  </si>
  <si>
    <t>Томатный с овощами</t>
  </si>
  <si>
    <t>Омлет натуральный</t>
  </si>
  <si>
    <t xml:space="preserve">хлеб </t>
  </si>
  <si>
    <t>Зеленый горошек</t>
  </si>
  <si>
    <t>Тефтели из говядины с рисом</t>
  </si>
  <si>
    <t>Уха рыбацкая с горбушей</t>
  </si>
  <si>
    <t>Запеканка из творога</t>
  </si>
  <si>
    <t>Сгущеное молоко</t>
  </si>
  <si>
    <t>Свекла отварная дольками</t>
  </si>
  <si>
    <t>Рассольник Ленинградский</t>
  </si>
  <si>
    <t>Шницель из курицы</t>
  </si>
  <si>
    <t>гор. напиток</t>
  </si>
  <si>
    <t>Котлета из говядины</t>
  </si>
  <si>
    <t>Биточек из курицы</t>
  </si>
  <si>
    <t>Соус молочный натуральный</t>
  </si>
  <si>
    <t>54-20к-2020</t>
  </si>
  <si>
    <t>54-6м-2020</t>
  </si>
  <si>
    <t>463 2013 г.</t>
  </si>
  <si>
    <t>54-1о-2020</t>
  </si>
  <si>
    <t>54-16м-2020</t>
  </si>
  <si>
    <t>157-2015</t>
  </si>
  <si>
    <t>54-1т-2020</t>
  </si>
  <si>
    <t>54-28з-2020</t>
  </si>
  <si>
    <t>54-3с-2020</t>
  </si>
  <si>
    <t>54-24м-2020</t>
  </si>
  <si>
    <t>54-2с-2020</t>
  </si>
  <si>
    <t>54-2м-2020</t>
  </si>
  <si>
    <t>54-4г-2020</t>
  </si>
  <si>
    <t>54-23м-2020</t>
  </si>
  <si>
    <t>54-5соус-2020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</si>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</sst>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view="pageBreakPreview" zoomScaleNormal="100" zoomScaleSheetLayoutView="100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210" sqref="E2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.7109375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6</v>
      </c>
      <c r="C1" s="51" t="s">
        <v>106</v>
      </c>
      <c r="D1" s="52"/>
      <c r="E1" s="52"/>
      <c r="F1" s="12" t="s">
        <v>14</v>
      </c>
      <c r="G1" s="2" t="s">
        <v>15</v>
      </c>
      <c r="H1" s="53" t="s">
        <v>107</v>
      </c>
      <c r="I1" s="53"/>
      <c r="J1" s="53"/>
      <c r="K1" s="53"/>
    </row>
    <row r="2" spans="1:12" ht="18" x14ac:dyDescent="0.2">
      <c r="A2" s="32" t="s">
        <v>5</v>
      </c>
      <c r="C2" s="2"/>
      <c r="G2" s="2" t="s">
        <v>16</v>
      </c>
      <c r="H2" s="53" t="s">
        <v>108</v>
      </c>
      <c r="I2" s="53"/>
      <c r="J2" s="53"/>
      <c r="K2" s="53"/>
    </row>
    <row r="3" spans="1:12" x14ac:dyDescent="0.2">
      <c r="A3" s="4" t="s">
        <v>7</v>
      </c>
      <c r="C3" s="2"/>
      <c r="D3" s="3"/>
      <c r="E3" s="35" t="s">
        <v>141</v>
      </c>
      <c r="G3" s="2" t="s">
        <v>17</v>
      </c>
      <c r="H3" s="45">
        <v>1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3.75" x14ac:dyDescent="0.2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37</v>
      </c>
      <c r="F6" s="37">
        <v>250</v>
      </c>
      <c r="G6" s="37">
        <v>8.875</v>
      </c>
      <c r="H6" s="37">
        <v>7.25</v>
      </c>
      <c r="I6" s="37">
        <v>33.25</v>
      </c>
      <c r="J6" s="37">
        <v>234.125</v>
      </c>
      <c r="K6" s="38" t="s">
        <v>126</v>
      </c>
      <c r="L6" s="37"/>
    </row>
    <row r="7" spans="1:12" ht="15" x14ac:dyDescent="0.25">
      <c r="A7" s="23"/>
      <c r="B7" s="15"/>
      <c r="C7" s="11"/>
      <c r="D7" s="7" t="s">
        <v>20</v>
      </c>
      <c r="E7" s="39" t="s">
        <v>38</v>
      </c>
      <c r="F7" s="40">
        <v>200</v>
      </c>
      <c r="G7" s="40">
        <v>3.9</v>
      </c>
      <c r="H7" s="40">
        <v>2.9</v>
      </c>
      <c r="I7" s="40">
        <v>11.2</v>
      </c>
      <c r="J7" s="40">
        <v>86</v>
      </c>
      <c r="K7" s="41" t="s">
        <v>42</v>
      </c>
      <c r="L7" s="40"/>
    </row>
    <row r="8" spans="1:12" ht="15" x14ac:dyDescent="0.25">
      <c r="A8" s="23"/>
      <c r="B8" s="15"/>
      <c r="C8" s="11"/>
      <c r="D8" s="7" t="s">
        <v>21</v>
      </c>
      <c r="E8" s="39" t="s">
        <v>109</v>
      </c>
      <c r="F8" s="40">
        <v>30</v>
      </c>
      <c r="G8" s="40">
        <v>2.31</v>
      </c>
      <c r="H8" s="40">
        <v>0.28799999999999998</v>
      </c>
      <c r="I8" s="40">
        <v>14.372999999999999</v>
      </c>
      <c r="J8" s="40">
        <v>70.8</v>
      </c>
      <c r="K8" s="41" t="s">
        <v>43</v>
      </c>
      <c r="L8" s="40"/>
    </row>
    <row r="9" spans="1:12" ht="15" x14ac:dyDescent="0.25">
      <c r="A9" s="23"/>
      <c r="B9" s="15"/>
      <c r="C9" s="11"/>
      <c r="D9" s="7" t="s">
        <v>21</v>
      </c>
      <c r="E9" s="39" t="s">
        <v>40</v>
      </c>
      <c r="F9" s="40">
        <v>20</v>
      </c>
      <c r="G9" s="40">
        <v>1.3</v>
      </c>
      <c r="H9" s="40">
        <v>0.2</v>
      </c>
      <c r="I9" s="40">
        <v>7.9</v>
      </c>
      <c r="J9" s="40">
        <v>39.1</v>
      </c>
      <c r="K9" s="41" t="s">
        <v>43</v>
      </c>
      <c r="L9" s="40"/>
    </row>
    <row r="10" spans="1:12" ht="15" x14ac:dyDescent="0.25">
      <c r="A10" s="23"/>
      <c r="B10" s="15"/>
      <c r="C10" s="11"/>
      <c r="E10" s="39" t="s">
        <v>44</v>
      </c>
      <c r="F10" s="40">
        <v>10</v>
      </c>
      <c r="G10" s="40">
        <v>0.06</v>
      </c>
      <c r="H10" s="40">
        <v>8.25</v>
      </c>
      <c r="I10" s="40">
        <v>0.09</v>
      </c>
      <c r="J10" s="40">
        <v>75</v>
      </c>
      <c r="K10" s="41" t="s">
        <v>43</v>
      </c>
      <c r="L10" s="40"/>
    </row>
    <row r="11" spans="1:12" ht="15" x14ac:dyDescent="0.25">
      <c r="A11" s="23"/>
      <c r="B11" s="15"/>
      <c r="C11" s="11"/>
      <c r="D11" s="7" t="s">
        <v>22</v>
      </c>
      <c r="E11" s="39" t="s">
        <v>41</v>
      </c>
      <c r="F11" s="40">
        <v>200</v>
      </c>
      <c r="G11" s="40">
        <v>1.5</v>
      </c>
      <c r="H11" s="40">
        <v>0.5</v>
      </c>
      <c r="I11" s="40">
        <v>21</v>
      </c>
      <c r="J11" s="40">
        <v>97</v>
      </c>
      <c r="K11" s="41" t="s">
        <v>43</v>
      </c>
      <c r="L11" s="40"/>
    </row>
    <row r="12" spans="1:12" ht="15" x14ac:dyDescent="0.25">
      <c r="A12" s="23"/>
      <c r="B12" s="15"/>
      <c r="C12" s="11"/>
      <c r="D12" s="7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4"/>
      <c r="B16" s="17"/>
      <c r="C16" s="8"/>
      <c r="D16" s="18" t="s">
        <v>31</v>
      </c>
      <c r="E16" s="9"/>
      <c r="F16" s="19">
        <f>SUM(F6:F15)</f>
        <v>710</v>
      </c>
      <c r="G16" s="19">
        <f t="shared" ref="G16:J16" si="0">SUM(G6:G15)</f>
        <v>17.945</v>
      </c>
      <c r="H16" s="19">
        <f t="shared" si="0"/>
        <v>19.387999999999998</v>
      </c>
      <c r="I16" s="19">
        <f t="shared" si="0"/>
        <v>87.813000000000002</v>
      </c>
      <c r="J16" s="19">
        <f t="shared" si="0"/>
        <v>602.02500000000009</v>
      </c>
      <c r="K16" s="25"/>
      <c r="L16" s="19">
        <f t="shared" ref="L16" si="1">SUM(L6:L15)</f>
        <v>0</v>
      </c>
    </row>
    <row r="17" spans="1:12" ht="15" x14ac:dyDescent="0.25">
      <c r="A17" s="26">
        <f>A6</f>
        <v>1</v>
      </c>
      <c r="B17" s="13">
        <f>B6</f>
        <v>1</v>
      </c>
      <c r="C17" s="10" t="s">
        <v>23</v>
      </c>
      <c r="D17" s="7" t="s">
        <v>24</v>
      </c>
      <c r="E17" s="39" t="s">
        <v>79</v>
      </c>
      <c r="F17" s="40">
        <v>100</v>
      </c>
      <c r="G17" s="40">
        <v>1.1666666666666667</v>
      </c>
      <c r="H17" s="40">
        <v>0.16666666666666666</v>
      </c>
      <c r="I17" s="40">
        <v>3.833333333333333</v>
      </c>
      <c r="J17" s="40">
        <v>21.333333333333332</v>
      </c>
      <c r="K17" s="41" t="s">
        <v>82</v>
      </c>
      <c r="L17" s="40"/>
    </row>
    <row r="18" spans="1:12" ht="15" x14ac:dyDescent="0.25">
      <c r="A18" s="23"/>
      <c r="B18" s="15"/>
      <c r="C18" s="11"/>
      <c r="D18" s="7" t="s">
        <v>25</v>
      </c>
      <c r="E18" s="39" t="s">
        <v>45</v>
      </c>
      <c r="F18" s="40">
        <v>250</v>
      </c>
      <c r="G18" s="40">
        <v>5.3</v>
      </c>
      <c r="H18" s="40">
        <v>5.0250000000000004</v>
      </c>
      <c r="I18" s="40">
        <v>19.899999999999999</v>
      </c>
      <c r="J18" s="40">
        <v>146</v>
      </c>
      <c r="K18" s="41" t="s">
        <v>48</v>
      </c>
      <c r="L18" s="40"/>
    </row>
    <row r="19" spans="1:12" ht="15" x14ac:dyDescent="0.25">
      <c r="A19" s="23"/>
      <c r="B19" s="15"/>
      <c r="C19" s="11"/>
      <c r="D19" s="7" t="s">
        <v>27</v>
      </c>
      <c r="E19" s="39" t="s">
        <v>46</v>
      </c>
      <c r="F19" s="40">
        <v>180</v>
      </c>
      <c r="G19" s="40">
        <v>3.84</v>
      </c>
      <c r="H19" s="40">
        <v>6.24</v>
      </c>
      <c r="I19" s="40">
        <v>23.76</v>
      </c>
      <c r="J19" s="40">
        <v>167.28</v>
      </c>
      <c r="K19" s="41" t="s">
        <v>49</v>
      </c>
      <c r="L19" s="40"/>
    </row>
    <row r="20" spans="1:12" ht="15" x14ac:dyDescent="0.25">
      <c r="A20" s="23"/>
      <c r="B20" s="15"/>
      <c r="C20" s="11"/>
      <c r="D20" s="1" t="s">
        <v>26</v>
      </c>
      <c r="E20" s="39" t="s">
        <v>110</v>
      </c>
      <c r="F20" s="40">
        <v>90</v>
      </c>
      <c r="G20" s="40">
        <v>16.439999999999998</v>
      </c>
      <c r="H20" s="40">
        <v>15.72</v>
      </c>
      <c r="I20" s="40">
        <v>14.880000000000003</v>
      </c>
      <c r="J20" s="40">
        <v>265.55999999999995</v>
      </c>
      <c r="K20" s="41" t="s">
        <v>127</v>
      </c>
      <c r="L20" s="40"/>
    </row>
    <row r="21" spans="1:12" ht="15" x14ac:dyDescent="0.25">
      <c r="A21" s="23"/>
      <c r="B21" s="15"/>
      <c r="C21" s="11"/>
      <c r="E21" s="39" t="s">
        <v>111</v>
      </c>
      <c r="F21" s="40">
        <v>50</v>
      </c>
      <c r="G21" s="40">
        <v>0.59499999999999997</v>
      </c>
      <c r="H21" s="40">
        <v>2.06</v>
      </c>
      <c r="I21" s="40">
        <v>3.7250000000000001</v>
      </c>
      <c r="J21" s="40">
        <v>35.799999999999997</v>
      </c>
      <c r="K21" s="41" t="s">
        <v>128</v>
      </c>
      <c r="L21" s="40"/>
    </row>
    <row r="22" spans="1:12" ht="15" x14ac:dyDescent="0.25">
      <c r="A22" s="23"/>
      <c r="B22" s="15"/>
      <c r="C22" s="11"/>
      <c r="D22" s="7" t="s">
        <v>28</v>
      </c>
      <c r="E22" s="39" t="s">
        <v>47</v>
      </c>
      <c r="F22" s="40">
        <v>200</v>
      </c>
      <c r="G22" s="40">
        <v>0.5</v>
      </c>
      <c r="H22" s="40"/>
      <c r="I22" s="40">
        <v>19.8</v>
      </c>
      <c r="J22" s="40">
        <v>81</v>
      </c>
      <c r="K22" s="41" t="s">
        <v>50</v>
      </c>
      <c r="L22" s="40"/>
    </row>
    <row r="23" spans="1:12" ht="15" x14ac:dyDescent="0.25">
      <c r="A23" s="23"/>
      <c r="B23" s="15"/>
      <c r="C23" s="11"/>
      <c r="D23" s="7" t="s">
        <v>29</v>
      </c>
      <c r="E23" s="39" t="s">
        <v>39</v>
      </c>
      <c r="F23" s="40">
        <v>30</v>
      </c>
      <c r="G23" s="40">
        <v>2.2999999999999998</v>
      </c>
      <c r="H23" s="40">
        <v>0.25</v>
      </c>
      <c r="I23" s="40">
        <v>14.75</v>
      </c>
      <c r="J23" s="40">
        <v>70.3</v>
      </c>
      <c r="K23" s="41" t="s">
        <v>51</v>
      </c>
      <c r="L23" s="40"/>
    </row>
    <row r="24" spans="1:12" ht="15" x14ac:dyDescent="0.25">
      <c r="A24" s="23"/>
      <c r="B24" s="15"/>
      <c r="C24" s="11"/>
      <c r="D24" s="7" t="s">
        <v>30</v>
      </c>
      <c r="E24" s="39" t="s">
        <v>40</v>
      </c>
      <c r="F24" s="40">
        <v>30</v>
      </c>
      <c r="G24" s="40">
        <v>1.95</v>
      </c>
      <c r="H24" s="40">
        <v>0.3</v>
      </c>
      <c r="I24" s="40">
        <v>11.85</v>
      </c>
      <c r="J24" s="40">
        <v>58.65</v>
      </c>
      <c r="K24" s="41" t="s">
        <v>51</v>
      </c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4"/>
      <c r="B26" s="17"/>
      <c r="C26" s="8"/>
      <c r="D26" s="18" t="s">
        <v>31</v>
      </c>
      <c r="E26" s="9"/>
      <c r="F26" s="19">
        <f>SUM(F17:F25)</f>
        <v>930</v>
      </c>
      <c r="G26" s="19">
        <f t="shared" ref="G26:J26" si="2">SUM(G17:G25)</f>
        <v>32.091666666666661</v>
      </c>
      <c r="H26" s="19">
        <f t="shared" si="2"/>
        <v>29.76166666666667</v>
      </c>
      <c r="I26" s="19">
        <f t="shared" si="2"/>
        <v>112.49833333333332</v>
      </c>
      <c r="J26" s="19">
        <f t="shared" si="2"/>
        <v>845.92333333333318</v>
      </c>
      <c r="K26" s="25"/>
      <c r="L26" s="19">
        <f t="shared" ref="L26" si="3">SUM(L17:L25)</f>
        <v>0</v>
      </c>
    </row>
    <row r="27" spans="1:12" ht="15" x14ac:dyDescent="0.2">
      <c r="A27" s="27">
        <f>A6</f>
        <v>1</v>
      </c>
      <c r="B27" s="28">
        <f>B6</f>
        <v>1</v>
      </c>
      <c r="C27" s="49" t="s">
        <v>4</v>
      </c>
      <c r="D27" s="50"/>
      <c r="E27" s="29"/>
      <c r="F27" s="30">
        <f>F16+F26</f>
        <v>1640</v>
      </c>
      <c r="G27" s="30">
        <f t="shared" ref="G27:J27" si="4">G16+G26</f>
        <v>50.036666666666662</v>
      </c>
      <c r="H27" s="30">
        <f t="shared" si="4"/>
        <v>49.149666666666668</v>
      </c>
      <c r="I27" s="30">
        <f t="shared" si="4"/>
        <v>200.31133333333332</v>
      </c>
      <c r="J27" s="30">
        <f t="shared" si="4"/>
        <v>1447.9483333333333</v>
      </c>
      <c r="K27" s="30"/>
      <c r="L27" s="30">
        <f t="shared" ref="L27" si="5">L16+L26</f>
        <v>0</v>
      </c>
    </row>
    <row r="28" spans="1:12" ht="15" x14ac:dyDescent="0.25">
      <c r="A28" s="14">
        <v>1</v>
      </c>
      <c r="B28" s="15">
        <v>2</v>
      </c>
      <c r="C28" s="22" t="s">
        <v>18</v>
      </c>
      <c r="D28" s="5" t="s">
        <v>19</v>
      </c>
      <c r="E28" s="36" t="s">
        <v>112</v>
      </c>
      <c r="F28" s="37">
        <v>200</v>
      </c>
      <c r="G28" s="37">
        <v>16.933333333333334</v>
      </c>
      <c r="H28" s="37">
        <v>24</v>
      </c>
      <c r="I28" s="37">
        <v>4.4000000000000004</v>
      </c>
      <c r="J28" s="37">
        <v>300.66666666666669</v>
      </c>
      <c r="K28" s="38" t="s">
        <v>129</v>
      </c>
      <c r="L28" s="37"/>
    </row>
    <row r="29" spans="1:12" ht="15" x14ac:dyDescent="0.25">
      <c r="A29" s="14"/>
      <c r="B29" s="15"/>
      <c r="C29" s="11"/>
      <c r="D29" s="7" t="s">
        <v>20</v>
      </c>
      <c r="E29" s="39" t="s">
        <v>53</v>
      </c>
      <c r="F29" s="40">
        <v>200</v>
      </c>
      <c r="G29" s="40">
        <v>0.2</v>
      </c>
      <c r="H29" s="40">
        <v>0</v>
      </c>
      <c r="I29" s="40">
        <v>6.4</v>
      </c>
      <c r="J29" s="40">
        <v>26.8</v>
      </c>
      <c r="K29" s="41" t="s">
        <v>55</v>
      </c>
      <c r="L29" s="40"/>
    </row>
    <row r="30" spans="1:12" ht="15" x14ac:dyDescent="0.25">
      <c r="A30" s="14"/>
      <c r="B30" s="15"/>
      <c r="C30" s="11"/>
      <c r="D30" s="1" t="s">
        <v>21</v>
      </c>
      <c r="E30" s="39" t="s">
        <v>109</v>
      </c>
      <c r="F30" s="40">
        <v>30</v>
      </c>
      <c r="G30" s="40">
        <v>2.31</v>
      </c>
      <c r="H30" s="40">
        <v>0.28799999999999998</v>
      </c>
      <c r="I30" s="40">
        <v>14.372999999999999</v>
      </c>
      <c r="J30" s="40">
        <v>70.8</v>
      </c>
      <c r="K30" s="41" t="s">
        <v>43</v>
      </c>
      <c r="L30" s="40"/>
    </row>
    <row r="31" spans="1:12" ht="15" x14ac:dyDescent="0.25">
      <c r="A31" s="14"/>
      <c r="B31" s="15"/>
      <c r="C31" s="11"/>
      <c r="D31" s="7" t="s">
        <v>21</v>
      </c>
      <c r="E31" s="39" t="s">
        <v>40</v>
      </c>
      <c r="F31" s="40">
        <v>20</v>
      </c>
      <c r="G31" s="40">
        <v>1.3</v>
      </c>
      <c r="H31" s="40">
        <v>0.2</v>
      </c>
      <c r="I31" s="40">
        <v>7.9</v>
      </c>
      <c r="J31" s="40">
        <v>39.1</v>
      </c>
      <c r="K31" s="41" t="s">
        <v>43</v>
      </c>
      <c r="L31" s="40"/>
    </row>
    <row r="32" spans="1:12" ht="15" x14ac:dyDescent="0.25">
      <c r="A32" s="14"/>
      <c r="B32" s="15"/>
      <c r="C32" s="11"/>
      <c r="D32" s="7"/>
      <c r="E32" s="39" t="s">
        <v>44</v>
      </c>
      <c r="F32" s="40">
        <v>10</v>
      </c>
      <c r="G32" s="40">
        <v>0.06</v>
      </c>
      <c r="H32" s="40">
        <v>8.25</v>
      </c>
      <c r="I32" s="40">
        <v>0.09</v>
      </c>
      <c r="J32" s="40">
        <v>75</v>
      </c>
      <c r="K32" s="41" t="s">
        <v>43</v>
      </c>
      <c r="L32" s="40"/>
    </row>
    <row r="33" spans="1:12" ht="15" x14ac:dyDescent="0.25">
      <c r="A33" s="14"/>
      <c r="B33" s="15"/>
      <c r="C33" s="11"/>
      <c r="D33" s="7" t="s">
        <v>22</v>
      </c>
      <c r="E33" s="39" t="s">
        <v>68</v>
      </c>
      <c r="F33" s="40">
        <v>200</v>
      </c>
      <c r="G33" s="40">
        <v>0.78</v>
      </c>
      <c r="H33" s="40">
        <v>0.78</v>
      </c>
      <c r="I33" s="40">
        <v>19.559999999999999</v>
      </c>
      <c r="J33" s="40">
        <v>88.78</v>
      </c>
      <c r="K33" s="41" t="s">
        <v>43</v>
      </c>
      <c r="L33" s="40"/>
    </row>
    <row r="34" spans="1:12" ht="15" x14ac:dyDescent="0.25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6"/>
      <c r="B37" s="17"/>
      <c r="C37" s="8"/>
      <c r="D37" s="18" t="s">
        <v>31</v>
      </c>
      <c r="E37" s="9"/>
      <c r="F37" s="19">
        <f>SUM(F28:F36)</f>
        <v>660</v>
      </c>
      <c r="G37" s="19">
        <f>SUM(G28:G36)</f>
        <v>21.583333333333332</v>
      </c>
      <c r="H37" s="19">
        <f>SUM(H28:H36)</f>
        <v>33.518000000000001</v>
      </c>
      <c r="I37" s="19">
        <f>SUM(I28:I36)</f>
        <v>52.722999999999999</v>
      </c>
      <c r="J37" s="19">
        <f>SUM(J28:J36)</f>
        <v>601.14666666666676</v>
      </c>
      <c r="K37" s="25"/>
      <c r="L37" s="19">
        <f>SUM(L28:L36)</f>
        <v>0</v>
      </c>
    </row>
    <row r="38" spans="1:12" ht="15" x14ac:dyDescent="0.25">
      <c r="A38" s="13">
        <f>A28</f>
        <v>1</v>
      </c>
      <c r="B38" s="13">
        <f>B28</f>
        <v>2</v>
      </c>
      <c r="C38" s="10" t="s">
        <v>23</v>
      </c>
      <c r="D38" s="7" t="s">
        <v>24</v>
      </c>
      <c r="E38" s="39" t="s">
        <v>56</v>
      </c>
      <c r="F38" s="40">
        <v>100</v>
      </c>
      <c r="G38" s="40">
        <v>0.83333333333333337</v>
      </c>
      <c r="H38" s="40">
        <v>0.16666666666666666</v>
      </c>
      <c r="I38" s="40">
        <v>2.5</v>
      </c>
      <c r="J38" s="40">
        <v>14.166666666666666</v>
      </c>
      <c r="K38" s="41" t="s">
        <v>60</v>
      </c>
      <c r="L38" s="40"/>
    </row>
    <row r="39" spans="1:12" ht="15" x14ac:dyDescent="0.25">
      <c r="A39" s="14"/>
      <c r="B39" s="15"/>
      <c r="C39" s="11"/>
      <c r="D39" s="7" t="s">
        <v>25</v>
      </c>
      <c r="E39" s="39" t="s">
        <v>57</v>
      </c>
      <c r="F39" s="40">
        <v>250</v>
      </c>
      <c r="G39" s="40">
        <v>2.25</v>
      </c>
      <c r="H39" s="40">
        <v>5.35</v>
      </c>
      <c r="I39" s="40">
        <v>13.324999999999999</v>
      </c>
      <c r="J39" s="40">
        <v>110.375</v>
      </c>
      <c r="K39" s="41" t="s">
        <v>61</v>
      </c>
      <c r="L39" s="40"/>
    </row>
    <row r="40" spans="1:12" ht="15" x14ac:dyDescent="0.25">
      <c r="A40" s="14"/>
      <c r="B40" s="15"/>
      <c r="C40" s="11"/>
      <c r="D40" s="7" t="s">
        <v>27</v>
      </c>
      <c r="E40" s="39" t="s">
        <v>58</v>
      </c>
      <c r="F40" s="40">
        <v>180</v>
      </c>
      <c r="G40" s="40">
        <v>4.32</v>
      </c>
      <c r="H40" s="40">
        <v>5.76</v>
      </c>
      <c r="I40" s="40">
        <v>43.68</v>
      </c>
      <c r="J40" s="40">
        <v>244.2</v>
      </c>
      <c r="K40" s="41" t="s">
        <v>63</v>
      </c>
      <c r="L40" s="40"/>
    </row>
    <row r="41" spans="1:12" ht="15" x14ac:dyDescent="0.25">
      <c r="A41" s="14"/>
      <c r="B41" s="15"/>
      <c r="C41" s="11"/>
      <c r="D41" s="1" t="s">
        <v>26</v>
      </c>
      <c r="E41" s="39" t="s">
        <v>64</v>
      </c>
      <c r="F41" s="40">
        <v>100</v>
      </c>
      <c r="G41" s="40">
        <v>14.222222222222221</v>
      </c>
      <c r="H41" s="40">
        <v>4.5555555555555554</v>
      </c>
      <c r="I41" s="40">
        <v>6.7777777777777777</v>
      </c>
      <c r="J41" s="40">
        <v>124.77777777777777</v>
      </c>
      <c r="K41" s="41" t="s">
        <v>65</v>
      </c>
      <c r="L41" s="40"/>
    </row>
    <row r="42" spans="1:12" ht="15" x14ac:dyDescent="0.25">
      <c r="A42" s="14"/>
      <c r="B42" s="15"/>
      <c r="C42" s="11"/>
      <c r="E42" s="39" t="s">
        <v>66</v>
      </c>
      <c r="F42" s="40">
        <v>30</v>
      </c>
      <c r="G42" s="40">
        <v>0.86999999999999988</v>
      </c>
      <c r="H42" s="40">
        <v>4.95</v>
      </c>
      <c r="I42" s="40">
        <v>1.98</v>
      </c>
      <c r="J42" s="40">
        <v>55.83</v>
      </c>
      <c r="K42" s="41" t="s">
        <v>67</v>
      </c>
      <c r="L42" s="40"/>
    </row>
    <row r="43" spans="1:12" ht="15" x14ac:dyDescent="0.25">
      <c r="A43" s="14"/>
      <c r="B43" s="15"/>
      <c r="C43" s="11"/>
      <c r="D43" s="7" t="s">
        <v>28</v>
      </c>
      <c r="E43" s="39" t="s">
        <v>59</v>
      </c>
      <c r="F43" s="40">
        <v>200</v>
      </c>
      <c r="G43" s="40">
        <v>1</v>
      </c>
      <c r="H43" s="40">
        <v>0.1</v>
      </c>
      <c r="I43" s="40">
        <v>15.7</v>
      </c>
      <c r="J43" s="40">
        <v>66.900000000000006</v>
      </c>
      <c r="K43" s="41" t="s">
        <v>62</v>
      </c>
      <c r="L43" s="40"/>
    </row>
    <row r="44" spans="1:12" ht="15" x14ac:dyDescent="0.25">
      <c r="A44" s="14"/>
      <c r="B44" s="15"/>
      <c r="C44" s="11"/>
      <c r="D44" s="7" t="s">
        <v>113</v>
      </c>
      <c r="E44" s="39" t="s">
        <v>39</v>
      </c>
      <c r="F44" s="40">
        <v>60</v>
      </c>
      <c r="G44" s="40">
        <v>4.5999999999999996</v>
      </c>
      <c r="H44" s="40">
        <v>0.5</v>
      </c>
      <c r="I44" s="40">
        <v>29.5</v>
      </c>
      <c r="J44" s="40">
        <v>140.6</v>
      </c>
      <c r="K44" s="41" t="s">
        <v>43</v>
      </c>
      <c r="L44" s="40"/>
    </row>
    <row r="45" spans="1:12" ht="15" x14ac:dyDescent="0.25">
      <c r="A45" s="14"/>
      <c r="B45" s="15"/>
      <c r="C45" s="11"/>
      <c r="D45" s="48" t="s">
        <v>113</v>
      </c>
      <c r="E45" s="39" t="s">
        <v>40</v>
      </c>
      <c r="F45" s="40">
        <v>30</v>
      </c>
      <c r="G45" s="40">
        <v>1.95</v>
      </c>
      <c r="H45" s="40">
        <v>0.3</v>
      </c>
      <c r="I45" s="40">
        <v>11.85</v>
      </c>
      <c r="J45" s="40">
        <v>58.65</v>
      </c>
      <c r="K45" s="41" t="s">
        <v>43</v>
      </c>
      <c r="L45" s="40"/>
    </row>
    <row r="46" spans="1:12" ht="15" x14ac:dyDescent="0.25">
      <c r="A46" s="14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16"/>
      <c r="B47" s="17"/>
      <c r="C47" s="8"/>
      <c r="D47" s="18" t="s">
        <v>31</v>
      </c>
      <c r="E47" s="9"/>
      <c r="F47" s="19">
        <f>SUM(F38:F46)</f>
        <v>950</v>
      </c>
      <c r="G47" s="19">
        <f t="shared" ref="G47" si="6">SUM(G38:G46)</f>
        <v>30.045555555555556</v>
      </c>
      <c r="H47" s="19">
        <f t="shared" ref="H47" si="7">SUM(H38:H46)</f>
        <v>21.682222222222226</v>
      </c>
      <c r="I47" s="19">
        <f t="shared" ref="I47" si="8">SUM(I38:I46)</f>
        <v>125.31277777777777</v>
      </c>
      <c r="J47" s="19">
        <f t="shared" ref="J47:L47" si="9">SUM(J38:J46)</f>
        <v>815.49944444444441</v>
      </c>
      <c r="K47" s="25"/>
      <c r="L47" s="19">
        <f t="shared" si="9"/>
        <v>0</v>
      </c>
    </row>
    <row r="48" spans="1:12" ht="15" x14ac:dyDescent="0.2">
      <c r="A48" s="31">
        <f>A28</f>
        <v>1</v>
      </c>
      <c r="B48" s="31">
        <f>B28</f>
        <v>2</v>
      </c>
      <c r="C48" s="49" t="s">
        <v>4</v>
      </c>
      <c r="D48" s="50"/>
      <c r="E48" s="29"/>
      <c r="F48" s="30">
        <f>F37+F47</f>
        <v>1610</v>
      </c>
      <c r="G48" s="30">
        <f t="shared" ref="G48" si="10">G37+G47</f>
        <v>51.628888888888888</v>
      </c>
      <c r="H48" s="30">
        <f t="shared" ref="H48" si="11">H37+H47</f>
        <v>55.200222222222223</v>
      </c>
      <c r="I48" s="30">
        <f t="shared" ref="I48" si="12">I37+I47</f>
        <v>178.03577777777775</v>
      </c>
      <c r="J48" s="30">
        <f t="shared" ref="J48:L48" si="13">J37+J47</f>
        <v>1416.6461111111112</v>
      </c>
      <c r="K48" s="30"/>
      <c r="L48" s="30">
        <f t="shared" si="13"/>
        <v>0</v>
      </c>
    </row>
    <row r="49" spans="1:12" ht="15" x14ac:dyDescent="0.25">
      <c r="A49" s="20">
        <v>1</v>
      </c>
      <c r="B49" s="21">
        <v>3</v>
      </c>
      <c r="C49" s="22" t="s">
        <v>18</v>
      </c>
      <c r="D49" s="5" t="s">
        <v>19</v>
      </c>
      <c r="E49" s="36" t="s">
        <v>46</v>
      </c>
      <c r="F49" s="37">
        <v>200</v>
      </c>
      <c r="G49" s="37">
        <v>4.2666666666666666</v>
      </c>
      <c r="H49" s="37">
        <v>6.93</v>
      </c>
      <c r="I49" s="37">
        <v>26.4</v>
      </c>
      <c r="J49" s="37">
        <v>185.86666666666667</v>
      </c>
      <c r="K49" s="38" t="s">
        <v>49</v>
      </c>
      <c r="L49" s="37"/>
    </row>
    <row r="50" spans="1:12" ht="15" x14ac:dyDescent="0.25">
      <c r="A50" s="23"/>
      <c r="B50" s="15"/>
      <c r="C50" s="11"/>
      <c r="D50" s="48" t="s">
        <v>19</v>
      </c>
      <c r="E50" s="39" t="s">
        <v>52</v>
      </c>
      <c r="F50" s="40">
        <v>70</v>
      </c>
      <c r="G50" s="40">
        <v>13.44</v>
      </c>
      <c r="H50" s="40">
        <v>2.99</v>
      </c>
      <c r="I50" s="40">
        <v>9.4266666666666659</v>
      </c>
      <c r="J50" s="40">
        <v>117.97333333333333</v>
      </c>
      <c r="K50" s="41" t="s">
        <v>54</v>
      </c>
      <c r="L50" s="40"/>
    </row>
    <row r="51" spans="1:12" ht="15" x14ac:dyDescent="0.25">
      <c r="A51" s="23"/>
      <c r="B51" s="15"/>
      <c r="C51" s="11"/>
      <c r="D51" s="7" t="s">
        <v>20</v>
      </c>
      <c r="E51" s="39" t="s">
        <v>87</v>
      </c>
      <c r="F51" s="40">
        <v>200</v>
      </c>
      <c r="G51" s="40">
        <v>0.3</v>
      </c>
      <c r="H51" s="40">
        <v>0.1</v>
      </c>
      <c r="I51" s="40">
        <v>7.1</v>
      </c>
      <c r="J51" s="40">
        <v>30</v>
      </c>
      <c r="K51" s="41" t="s">
        <v>90</v>
      </c>
      <c r="L51" s="40"/>
    </row>
    <row r="52" spans="1:12" ht="15" x14ac:dyDescent="0.25">
      <c r="A52" s="23"/>
      <c r="B52" s="15"/>
      <c r="C52" s="11"/>
      <c r="D52" s="7" t="s">
        <v>21</v>
      </c>
      <c r="E52" s="39" t="s">
        <v>40</v>
      </c>
      <c r="F52" s="40">
        <v>45</v>
      </c>
      <c r="G52" s="40">
        <v>2.9249999999999998</v>
      </c>
      <c r="H52" s="40">
        <v>0.45</v>
      </c>
      <c r="I52" s="40">
        <v>17.774999999999999</v>
      </c>
      <c r="J52" s="40">
        <v>87.974999999999994</v>
      </c>
      <c r="K52" s="41" t="s">
        <v>43</v>
      </c>
      <c r="L52" s="40"/>
    </row>
    <row r="53" spans="1:12" ht="15" x14ac:dyDescent="0.25">
      <c r="A53" s="23"/>
      <c r="B53" s="15"/>
      <c r="C53" s="11"/>
      <c r="D53" s="7" t="s">
        <v>21</v>
      </c>
      <c r="E53" s="39" t="s">
        <v>109</v>
      </c>
      <c r="F53" s="40">
        <v>30</v>
      </c>
      <c r="G53" s="40">
        <v>2.31</v>
      </c>
      <c r="H53" s="40">
        <v>0.28999999999999998</v>
      </c>
      <c r="I53" s="40">
        <v>14.372999999999999</v>
      </c>
      <c r="J53" s="40">
        <v>70.8</v>
      </c>
      <c r="K53" s="41" t="s">
        <v>43</v>
      </c>
      <c r="L53" s="40"/>
    </row>
    <row r="54" spans="1:12" ht="15" x14ac:dyDescent="0.25">
      <c r="A54" s="23"/>
      <c r="B54" s="15"/>
      <c r="C54" s="11"/>
      <c r="D54" s="7"/>
      <c r="E54" s="39" t="s">
        <v>44</v>
      </c>
      <c r="F54" s="40">
        <v>10</v>
      </c>
      <c r="G54" s="40">
        <v>0.06</v>
      </c>
      <c r="H54" s="40">
        <v>8.25</v>
      </c>
      <c r="I54" s="40">
        <v>0.09</v>
      </c>
      <c r="J54" s="40">
        <v>75</v>
      </c>
      <c r="K54" s="41" t="s">
        <v>43</v>
      </c>
      <c r="L54" s="40"/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4"/>
      <c r="B58" s="17"/>
      <c r="C58" s="8"/>
      <c r="D58" s="18" t="s">
        <v>31</v>
      </c>
      <c r="E58" s="9"/>
      <c r="F58" s="19">
        <f>SUM(F49:F57)</f>
        <v>555</v>
      </c>
      <c r="G58" s="19">
        <f>SUM(G49:G57)</f>
        <v>23.301666666666666</v>
      </c>
      <c r="H58" s="19">
        <f>SUM(H49:H57)</f>
        <v>19.009999999999998</v>
      </c>
      <c r="I58" s="19">
        <f>SUM(I49:I57)</f>
        <v>75.164666666666676</v>
      </c>
      <c r="J58" s="19">
        <f>SUM(J49:J57)</f>
        <v>567.61500000000001</v>
      </c>
      <c r="K58" s="25"/>
      <c r="L58" s="19">
        <f>SUM(L49:L57)</f>
        <v>0</v>
      </c>
    </row>
    <row r="59" spans="1:12" ht="15" x14ac:dyDescent="0.25">
      <c r="A59" s="26">
        <f>A49</f>
        <v>1</v>
      </c>
      <c r="B59" s="13">
        <f>B49</f>
        <v>3</v>
      </c>
      <c r="C59" s="10" t="s">
        <v>23</v>
      </c>
      <c r="D59" s="7" t="s">
        <v>24</v>
      </c>
      <c r="E59" s="39" t="s">
        <v>79</v>
      </c>
      <c r="F59" s="40">
        <v>100</v>
      </c>
      <c r="G59" s="40">
        <v>1.1666666666666667</v>
      </c>
      <c r="H59" s="40">
        <v>0.16666666666666666</v>
      </c>
      <c r="I59" s="40">
        <v>3.833333333333333</v>
      </c>
      <c r="J59" s="40">
        <v>21.333333333333332</v>
      </c>
      <c r="K59" s="41" t="s">
        <v>82</v>
      </c>
      <c r="L59" s="40"/>
    </row>
    <row r="60" spans="1:12" ht="15" x14ac:dyDescent="0.25">
      <c r="A60" s="23"/>
      <c r="B60" s="15"/>
      <c r="C60" s="11"/>
      <c r="D60" s="7" t="s">
        <v>25</v>
      </c>
      <c r="E60" s="39" t="s">
        <v>69</v>
      </c>
      <c r="F60" s="40">
        <v>250</v>
      </c>
      <c r="G60" s="40">
        <v>2.1749999999999998</v>
      </c>
      <c r="H60" s="40">
        <v>0</v>
      </c>
      <c r="I60" s="40">
        <v>13.5</v>
      </c>
      <c r="J60" s="40">
        <v>119.375</v>
      </c>
      <c r="K60" s="41" t="s">
        <v>72</v>
      </c>
      <c r="L60" s="40"/>
    </row>
    <row r="61" spans="1:12" ht="15" x14ac:dyDescent="0.25">
      <c r="A61" s="23"/>
      <c r="B61" s="15"/>
      <c r="C61" s="11"/>
      <c r="D61" s="7" t="s">
        <v>27</v>
      </c>
      <c r="E61" s="39" t="s">
        <v>71</v>
      </c>
      <c r="F61" s="40">
        <v>180</v>
      </c>
      <c r="G61" s="40">
        <v>6.48</v>
      </c>
      <c r="H61" s="40">
        <v>0</v>
      </c>
      <c r="I61" s="40">
        <v>39.359999999999992</v>
      </c>
      <c r="J61" s="40">
        <v>236.16</v>
      </c>
      <c r="K61" s="41" t="s">
        <v>73</v>
      </c>
      <c r="L61" s="40"/>
    </row>
    <row r="62" spans="1:12" ht="15" x14ac:dyDescent="0.25">
      <c r="A62" s="23"/>
      <c r="B62" s="15"/>
      <c r="C62" s="11"/>
      <c r="D62" s="1" t="s">
        <v>26</v>
      </c>
      <c r="E62" s="39" t="s">
        <v>70</v>
      </c>
      <c r="F62" s="40">
        <v>100</v>
      </c>
      <c r="G62" s="40">
        <v>15</v>
      </c>
      <c r="H62" s="40">
        <v>0</v>
      </c>
      <c r="I62" s="40">
        <v>2.3750000000000004</v>
      </c>
      <c r="J62" s="40">
        <v>209.375</v>
      </c>
      <c r="K62" s="41" t="s">
        <v>74</v>
      </c>
      <c r="L62" s="40"/>
    </row>
    <row r="63" spans="1:12" ht="15" x14ac:dyDescent="0.25">
      <c r="A63" s="23"/>
      <c r="B63" s="15"/>
      <c r="C63" s="11"/>
      <c r="D63" s="7" t="s">
        <v>28</v>
      </c>
      <c r="E63" s="39" t="s">
        <v>75</v>
      </c>
      <c r="F63" s="40">
        <v>200</v>
      </c>
      <c r="G63" s="40">
        <v>0.6</v>
      </c>
      <c r="H63" s="40">
        <v>0</v>
      </c>
      <c r="I63" s="40">
        <v>15.2</v>
      </c>
      <c r="J63" s="40">
        <v>65.3</v>
      </c>
      <c r="K63" s="41" t="s">
        <v>76</v>
      </c>
      <c r="L63" s="40"/>
    </row>
    <row r="64" spans="1:12" ht="15" x14ac:dyDescent="0.25">
      <c r="A64" s="23"/>
      <c r="B64" s="15"/>
      <c r="C64" s="11"/>
      <c r="D64" s="7" t="s">
        <v>113</v>
      </c>
      <c r="E64" s="39" t="s">
        <v>39</v>
      </c>
      <c r="F64" s="40">
        <v>30</v>
      </c>
      <c r="G64" s="40">
        <v>2.31</v>
      </c>
      <c r="H64" s="40">
        <v>0.28799999999999998</v>
      </c>
      <c r="I64" s="40">
        <v>14.372999999999999</v>
      </c>
      <c r="J64" s="40">
        <v>70.8</v>
      </c>
      <c r="K64" s="41" t="s">
        <v>43</v>
      </c>
      <c r="L64" s="40"/>
    </row>
    <row r="65" spans="1:12" ht="15" x14ac:dyDescent="0.25">
      <c r="A65" s="23"/>
      <c r="B65" s="15"/>
      <c r="C65" s="11"/>
      <c r="D65" s="7" t="s">
        <v>113</v>
      </c>
      <c r="E65" s="39" t="s">
        <v>40</v>
      </c>
      <c r="F65" s="40">
        <v>30</v>
      </c>
      <c r="G65" s="40">
        <v>1.95</v>
      </c>
      <c r="H65" s="40">
        <v>0.3</v>
      </c>
      <c r="I65" s="40">
        <v>11.85</v>
      </c>
      <c r="J65" s="40">
        <v>58.65</v>
      </c>
      <c r="K65" s="41" t="s">
        <v>43</v>
      </c>
      <c r="L65" s="40"/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4"/>
      <c r="B68" s="17"/>
      <c r="C68" s="8"/>
      <c r="D68" s="18" t="s">
        <v>31</v>
      </c>
      <c r="E68" s="9"/>
      <c r="F68" s="19">
        <f>SUM(F59:F67)</f>
        <v>890</v>
      </c>
      <c r="G68" s="19">
        <f t="shared" ref="G68" si="14">SUM(G59:G67)</f>
        <v>29.681666666666665</v>
      </c>
      <c r="H68" s="19">
        <f t="shared" ref="H68" si="15">SUM(H59:H67)</f>
        <v>0.7546666666666666</v>
      </c>
      <c r="I68" s="19">
        <f t="shared" ref="I68" si="16">SUM(I59:I67)</f>
        <v>100.49133333333333</v>
      </c>
      <c r="J68" s="19">
        <f t="shared" ref="J68:L68" si="17">SUM(J59:J67)</f>
        <v>780.99333333333323</v>
      </c>
      <c r="K68" s="25"/>
      <c r="L68" s="19">
        <f t="shared" si="17"/>
        <v>0</v>
      </c>
    </row>
    <row r="69" spans="1:12" ht="15" x14ac:dyDescent="0.2">
      <c r="A69" s="27">
        <f>A49</f>
        <v>1</v>
      </c>
      <c r="B69" s="28">
        <f>B49</f>
        <v>3</v>
      </c>
      <c r="C69" s="49" t="s">
        <v>4</v>
      </c>
      <c r="D69" s="50"/>
      <c r="E69" s="29"/>
      <c r="F69" s="30">
        <f>F58+F68</f>
        <v>1445</v>
      </c>
      <c r="G69" s="30">
        <f t="shared" ref="G69" si="18">G58+G68</f>
        <v>52.983333333333334</v>
      </c>
      <c r="H69" s="30">
        <f t="shared" ref="H69" si="19">H58+H68</f>
        <v>19.764666666666663</v>
      </c>
      <c r="I69" s="30">
        <f t="shared" ref="I69" si="20">I58+I68</f>
        <v>175.65600000000001</v>
      </c>
      <c r="J69" s="30">
        <f t="shared" ref="J69:L69" si="21">J58+J68</f>
        <v>1348.6083333333331</v>
      </c>
      <c r="K69" s="30"/>
      <c r="L69" s="30">
        <f t="shared" si="21"/>
        <v>0</v>
      </c>
    </row>
    <row r="70" spans="1:12" ht="15" x14ac:dyDescent="0.25">
      <c r="A70" s="20">
        <v>1</v>
      </c>
      <c r="B70" s="21">
        <v>4</v>
      </c>
      <c r="C70" s="22" t="s">
        <v>18</v>
      </c>
      <c r="D70" s="5" t="s">
        <v>19</v>
      </c>
      <c r="E70" s="36" t="s">
        <v>58</v>
      </c>
      <c r="F70" s="37">
        <v>180</v>
      </c>
      <c r="G70" s="37">
        <v>4.4400000000000004</v>
      </c>
      <c r="H70" s="37">
        <v>5.76</v>
      </c>
      <c r="I70" s="37">
        <v>43.8</v>
      </c>
      <c r="J70" s="37">
        <v>244.2</v>
      </c>
      <c r="K70" s="38" t="s">
        <v>63</v>
      </c>
      <c r="L70" s="37"/>
    </row>
    <row r="71" spans="1:12" ht="15" x14ac:dyDescent="0.25">
      <c r="A71" s="23"/>
      <c r="B71" s="15"/>
      <c r="C71" s="11"/>
      <c r="D71" s="48" t="s">
        <v>19</v>
      </c>
      <c r="E71" s="39" t="s">
        <v>77</v>
      </c>
      <c r="F71" s="40">
        <v>100</v>
      </c>
      <c r="G71" s="40">
        <v>14.6</v>
      </c>
      <c r="H71" s="40">
        <v>2.6</v>
      </c>
      <c r="I71" s="40">
        <v>8.6</v>
      </c>
      <c r="J71" s="40">
        <v>114.2</v>
      </c>
      <c r="K71" s="41" t="s">
        <v>78</v>
      </c>
      <c r="L71" s="40"/>
    </row>
    <row r="72" spans="1:12" ht="15" x14ac:dyDescent="0.25">
      <c r="A72" s="23"/>
      <c r="B72" s="15"/>
      <c r="C72" s="11"/>
      <c r="D72" s="7" t="s">
        <v>20</v>
      </c>
      <c r="E72" s="39" t="s">
        <v>53</v>
      </c>
      <c r="F72" s="40">
        <v>200</v>
      </c>
      <c r="G72" s="40">
        <v>0.2</v>
      </c>
      <c r="H72" s="40">
        <v>0</v>
      </c>
      <c r="I72" s="40">
        <v>6.4</v>
      </c>
      <c r="J72" s="40">
        <v>26.8</v>
      </c>
      <c r="K72" s="41" t="s">
        <v>55</v>
      </c>
      <c r="L72" s="40"/>
    </row>
    <row r="73" spans="1:12" ht="15" x14ac:dyDescent="0.25">
      <c r="A73" s="23"/>
      <c r="B73" s="15"/>
      <c r="C73" s="11"/>
      <c r="D73" s="7" t="s">
        <v>21</v>
      </c>
      <c r="E73" s="39" t="s">
        <v>109</v>
      </c>
      <c r="F73" s="40">
        <v>30</v>
      </c>
      <c r="G73" s="40">
        <v>2.31</v>
      </c>
      <c r="H73" s="40">
        <v>0.28799999999999998</v>
      </c>
      <c r="I73" s="40">
        <v>14.372999999999999</v>
      </c>
      <c r="J73" s="40">
        <v>70.8</v>
      </c>
      <c r="K73" s="41" t="s">
        <v>43</v>
      </c>
      <c r="L73" s="40"/>
    </row>
    <row r="74" spans="1:12" ht="15" x14ac:dyDescent="0.25">
      <c r="A74" s="23"/>
      <c r="B74" s="15"/>
      <c r="C74" s="11"/>
      <c r="D74" s="7" t="s">
        <v>21</v>
      </c>
      <c r="E74" s="39" t="s">
        <v>40</v>
      </c>
      <c r="F74" s="40">
        <v>30</v>
      </c>
      <c r="G74" s="40">
        <v>1.95</v>
      </c>
      <c r="H74" s="40">
        <v>0.3</v>
      </c>
      <c r="I74" s="40">
        <v>11.85</v>
      </c>
      <c r="J74" s="40">
        <v>58.65</v>
      </c>
      <c r="K74" s="41" t="s">
        <v>43</v>
      </c>
      <c r="L74" s="40"/>
    </row>
    <row r="75" spans="1:12" ht="15" x14ac:dyDescent="0.25">
      <c r="A75" s="23"/>
      <c r="B75" s="15"/>
      <c r="C75" s="11"/>
      <c r="D75" s="7"/>
      <c r="E75" s="39" t="s">
        <v>44</v>
      </c>
      <c r="F75" s="40">
        <v>10</v>
      </c>
      <c r="G75" s="40">
        <v>0.06</v>
      </c>
      <c r="H75" s="40">
        <v>8.25</v>
      </c>
      <c r="I75" s="40">
        <v>0.09</v>
      </c>
      <c r="J75" s="40">
        <v>75</v>
      </c>
      <c r="K75" s="41" t="s">
        <v>43</v>
      </c>
      <c r="L75" s="40"/>
    </row>
    <row r="76" spans="1:12" ht="15" x14ac:dyDescent="0.25">
      <c r="A76" s="23"/>
      <c r="B76" s="15"/>
      <c r="C76" s="11"/>
      <c r="D76" s="6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31</v>
      </c>
      <c r="E79" s="9"/>
      <c r="F79" s="19">
        <f>SUM(F70:F78)</f>
        <v>550</v>
      </c>
      <c r="G79" s="19">
        <f t="shared" ref="G79" si="22">SUM(G70:G78)</f>
        <v>23.559999999999995</v>
      </c>
      <c r="H79" s="19">
        <f t="shared" ref="H79" si="23">SUM(H70:H78)</f>
        <v>17.198</v>
      </c>
      <c r="I79" s="19">
        <f t="shared" ref="I79" si="24">SUM(I70:I78)</f>
        <v>85.113</v>
      </c>
      <c r="J79" s="19">
        <f t="shared" ref="J79:L79" si="25">SUM(J70:J78)</f>
        <v>589.65</v>
      </c>
      <c r="K79" s="25"/>
      <c r="L79" s="19">
        <f t="shared" si="25"/>
        <v>0</v>
      </c>
    </row>
    <row r="80" spans="1:12" ht="15" x14ac:dyDescent="0.25">
      <c r="A80" s="26">
        <f>A70</f>
        <v>1</v>
      </c>
      <c r="B80" s="13">
        <f>B70</f>
        <v>4</v>
      </c>
      <c r="C80" s="10" t="s">
        <v>23</v>
      </c>
      <c r="D80" s="7" t="s">
        <v>24</v>
      </c>
      <c r="E80" s="39" t="s">
        <v>114</v>
      </c>
      <c r="F80" s="40">
        <v>100</v>
      </c>
      <c r="G80" s="40">
        <v>2.8</v>
      </c>
      <c r="H80" s="40">
        <v>0.17</v>
      </c>
      <c r="I80" s="40">
        <v>5.8</v>
      </c>
      <c r="J80" s="40">
        <v>36.799999999999997</v>
      </c>
      <c r="K80" s="41" t="s">
        <v>50</v>
      </c>
      <c r="L80" s="40"/>
    </row>
    <row r="81" spans="1:12" ht="15" x14ac:dyDescent="0.25">
      <c r="A81" s="23"/>
      <c r="B81" s="15"/>
      <c r="C81" s="11"/>
      <c r="D81" s="7" t="s">
        <v>25</v>
      </c>
      <c r="E81" s="39" t="s">
        <v>80</v>
      </c>
      <c r="F81" s="40">
        <v>250</v>
      </c>
      <c r="G81" s="40">
        <v>2.0249999999999999</v>
      </c>
      <c r="H81" s="40">
        <v>6.15</v>
      </c>
      <c r="I81" s="40">
        <v>6.6</v>
      </c>
      <c r="J81" s="40">
        <v>90.1</v>
      </c>
      <c r="K81" s="41" t="s">
        <v>83</v>
      </c>
      <c r="L81" s="40"/>
    </row>
    <row r="82" spans="1:12" ht="15" x14ac:dyDescent="0.25">
      <c r="A82" s="23"/>
      <c r="B82" s="15"/>
      <c r="C82" s="11"/>
      <c r="D82" s="7" t="s">
        <v>27</v>
      </c>
      <c r="E82" s="39" t="s">
        <v>46</v>
      </c>
      <c r="F82" s="40">
        <v>200</v>
      </c>
      <c r="G82" s="40">
        <v>4.2666666666666666</v>
      </c>
      <c r="H82" s="40">
        <v>6.9333333333333336</v>
      </c>
      <c r="I82" s="40">
        <v>26.4</v>
      </c>
      <c r="J82" s="40">
        <v>185.86666666666667</v>
      </c>
      <c r="K82" s="41" t="s">
        <v>49</v>
      </c>
      <c r="L82" s="40"/>
    </row>
    <row r="83" spans="1:12" ht="15" x14ac:dyDescent="0.25">
      <c r="A83" s="23"/>
      <c r="B83" s="15"/>
      <c r="C83" s="11"/>
      <c r="D83" s="1" t="s">
        <v>26</v>
      </c>
      <c r="E83" s="39" t="s">
        <v>81</v>
      </c>
      <c r="F83" s="40">
        <v>120</v>
      </c>
      <c r="G83" s="40">
        <v>16.920000000000002</v>
      </c>
      <c r="H83" s="40">
        <v>6.84</v>
      </c>
      <c r="I83" s="40">
        <v>5.28</v>
      </c>
      <c r="J83" s="40">
        <v>151.68</v>
      </c>
      <c r="K83" s="41" t="s">
        <v>84</v>
      </c>
      <c r="L83" s="40"/>
    </row>
    <row r="84" spans="1:12" ht="15" x14ac:dyDescent="0.25">
      <c r="A84" s="23"/>
      <c r="B84" s="15"/>
      <c r="C84" s="11"/>
      <c r="D84" s="7" t="s">
        <v>28</v>
      </c>
      <c r="E84" s="39" t="s">
        <v>47</v>
      </c>
      <c r="F84" s="40">
        <v>200</v>
      </c>
      <c r="G84" s="40">
        <v>0.5</v>
      </c>
      <c r="H84" s="40"/>
      <c r="I84" s="40">
        <v>19.8</v>
      </c>
      <c r="J84" s="40">
        <v>81</v>
      </c>
      <c r="K84" s="41" t="s">
        <v>50</v>
      </c>
      <c r="L84" s="40"/>
    </row>
    <row r="85" spans="1:12" ht="15" x14ac:dyDescent="0.25">
      <c r="A85" s="23"/>
      <c r="B85" s="15"/>
      <c r="C85" s="11"/>
      <c r="D85" s="7" t="s">
        <v>29</v>
      </c>
      <c r="E85" s="39" t="s">
        <v>39</v>
      </c>
      <c r="F85" s="40">
        <v>30</v>
      </c>
      <c r="G85" s="40">
        <v>2.31</v>
      </c>
      <c r="H85" s="40">
        <v>0.28799999999999998</v>
      </c>
      <c r="I85" s="40">
        <v>14.372999999999999</v>
      </c>
      <c r="J85" s="40">
        <v>70.8</v>
      </c>
      <c r="K85" s="41" t="s">
        <v>43</v>
      </c>
      <c r="L85" s="40"/>
    </row>
    <row r="86" spans="1:12" ht="15" x14ac:dyDescent="0.25">
      <c r="A86" s="23"/>
      <c r="B86" s="15"/>
      <c r="C86" s="11"/>
      <c r="D86" s="7" t="s">
        <v>30</v>
      </c>
      <c r="E86" s="39" t="s">
        <v>40</v>
      </c>
      <c r="F86" s="40">
        <v>60</v>
      </c>
      <c r="G86" s="40">
        <v>3.9</v>
      </c>
      <c r="H86" s="40">
        <v>0.6</v>
      </c>
      <c r="I86" s="40">
        <v>23.7</v>
      </c>
      <c r="J86" s="40">
        <v>117.3</v>
      </c>
      <c r="K86" s="41" t="s">
        <v>43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SUM(F80:F88)</f>
        <v>960</v>
      </c>
      <c r="G89" s="19">
        <f t="shared" ref="G89" si="26">SUM(G80:G88)</f>
        <v>32.721666666666664</v>
      </c>
      <c r="H89" s="19">
        <f t="shared" ref="H89" si="27">SUM(H80:H88)</f>
        <v>20.981333333333335</v>
      </c>
      <c r="I89" s="19">
        <f t="shared" ref="I89" si="28">SUM(I80:I88)</f>
        <v>101.953</v>
      </c>
      <c r="J89" s="19">
        <f t="shared" ref="J89:L89" si="29">SUM(J80:J88)</f>
        <v>733.54666666666662</v>
      </c>
      <c r="K89" s="25"/>
      <c r="L89" s="19">
        <f t="shared" si="29"/>
        <v>0</v>
      </c>
    </row>
    <row r="90" spans="1:12" ht="15" x14ac:dyDescent="0.2">
      <c r="A90" s="27">
        <f>A70</f>
        <v>1</v>
      </c>
      <c r="B90" s="28">
        <f>B70</f>
        <v>4</v>
      </c>
      <c r="C90" s="49" t="s">
        <v>4</v>
      </c>
      <c r="D90" s="50"/>
      <c r="E90" s="29"/>
      <c r="F90" s="30">
        <f>F79+F89</f>
        <v>1510</v>
      </c>
      <c r="G90" s="30">
        <f t="shared" ref="G90" si="30">G79+G89</f>
        <v>56.281666666666659</v>
      </c>
      <c r="H90" s="30">
        <f t="shared" ref="H90" si="31">H79+H89</f>
        <v>38.179333333333332</v>
      </c>
      <c r="I90" s="30">
        <f t="shared" ref="I90" si="32">I79+I89</f>
        <v>187.066</v>
      </c>
      <c r="J90" s="30">
        <f t="shared" ref="J90:L90" si="33">J79+J89</f>
        <v>1323.1966666666667</v>
      </c>
      <c r="K90" s="30"/>
      <c r="L90" s="30">
        <f t="shared" si="33"/>
        <v>0</v>
      </c>
    </row>
    <row r="91" spans="1:12" ht="15" x14ac:dyDescent="0.25">
      <c r="A91" s="20">
        <v>1</v>
      </c>
      <c r="B91" s="21">
        <v>5</v>
      </c>
      <c r="C91" s="22" t="s">
        <v>18</v>
      </c>
      <c r="D91" s="5" t="s">
        <v>19</v>
      </c>
      <c r="E91" s="36" t="s">
        <v>85</v>
      </c>
      <c r="F91" s="37">
        <v>250</v>
      </c>
      <c r="G91" s="37">
        <v>13.166666666666668</v>
      </c>
      <c r="H91" s="37">
        <v>11.333333333333332</v>
      </c>
      <c r="I91" s="37">
        <v>47.833333333333329</v>
      </c>
      <c r="J91" s="37">
        <v>346.16666666666663</v>
      </c>
      <c r="K91" s="38" t="s">
        <v>88</v>
      </c>
      <c r="L91" s="37"/>
    </row>
    <row r="92" spans="1:12" ht="15" x14ac:dyDescent="0.25">
      <c r="A92" s="23"/>
      <c r="B92" s="15"/>
      <c r="C92" s="11"/>
      <c r="D92" s="48"/>
      <c r="E92" s="39" t="s">
        <v>86</v>
      </c>
      <c r="F92" s="40">
        <v>40</v>
      </c>
      <c r="G92" s="40">
        <v>4.8</v>
      </c>
      <c r="H92" s="40">
        <v>4</v>
      </c>
      <c r="I92" s="40">
        <v>0.3</v>
      </c>
      <c r="J92" s="40">
        <v>56.6</v>
      </c>
      <c r="K92" s="41" t="s">
        <v>89</v>
      </c>
      <c r="L92" s="40"/>
    </row>
    <row r="93" spans="1:12" ht="15" x14ac:dyDescent="0.25">
      <c r="A93" s="23"/>
      <c r="B93" s="15"/>
      <c r="C93" s="11"/>
      <c r="D93" s="7" t="s">
        <v>20</v>
      </c>
      <c r="E93" s="39" t="s">
        <v>87</v>
      </c>
      <c r="F93" s="40">
        <v>200</v>
      </c>
      <c r="G93" s="40">
        <v>0.3</v>
      </c>
      <c r="H93" s="40">
        <v>0.1</v>
      </c>
      <c r="I93" s="40">
        <v>7.1</v>
      </c>
      <c r="J93" s="40">
        <v>30</v>
      </c>
      <c r="K93" s="41" t="s">
        <v>90</v>
      </c>
      <c r="L93" s="40"/>
    </row>
    <row r="94" spans="1:12" ht="15" x14ac:dyDescent="0.25">
      <c r="A94" s="23"/>
      <c r="B94" s="15"/>
      <c r="C94" s="11"/>
      <c r="D94" s="7" t="s">
        <v>21</v>
      </c>
      <c r="E94" s="39" t="s">
        <v>40</v>
      </c>
      <c r="F94" s="40">
        <v>30</v>
      </c>
      <c r="G94" s="40">
        <v>1.95</v>
      </c>
      <c r="H94" s="40">
        <v>0.3</v>
      </c>
      <c r="I94" s="40">
        <v>11.85</v>
      </c>
      <c r="J94" s="40">
        <v>58.65</v>
      </c>
      <c r="K94" s="41" t="s">
        <v>43</v>
      </c>
      <c r="L94" s="40"/>
    </row>
    <row r="95" spans="1:12" ht="15" x14ac:dyDescent="0.25">
      <c r="A95" s="23"/>
      <c r="B95" s="15"/>
      <c r="C95" s="11"/>
      <c r="D95" s="7" t="s">
        <v>21</v>
      </c>
      <c r="E95" s="39" t="s">
        <v>39</v>
      </c>
      <c r="F95" s="40">
        <v>30</v>
      </c>
      <c r="G95" s="40">
        <v>2.2999999999999998</v>
      </c>
      <c r="H95" s="40">
        <v>0.2</v>
      </c>
      <c r="I95" s="40">
        <v>14.8</v>
      </c>
      <c r="J95" s="40">
        <v>70.3</v>
      </c>
      <c r="K95" s="41" t="s">
        <v>43</v>
      </c>
      <c r="L95" s="40"/>
    </row>
    <row r="96" spans="1:12" ht="15" x14ac:dyDescent="0.25">
      <c r="A96" s="23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550</v>
      </c>
      <c r="G100" s="19">
        <f t="shared" ref="G100" si="34">SUM(G91:G99)</f>
        <v>22.516666666666669</v>
      </c>
      <c r="H100" s="19">
        <f t="shared" ref="H100" si="35">SUM(H91:H99)</f>
        <v>15.933333333333332</v>
      </c>
      <c r="I100" s="19">
        <f t="shared" ref="I100" si="36">SUM(I91:I99)</f>
        <v>81.883333333333326</v>
      </c>
      <c r="J100" s="19">
        <f t="shared" ref="J100:L100" si="37">SUM(J91:J99)</f>
        <v>561.71666666666658</v>
      </c>
      <c r="K100" s="25"/>
      <c r="L100" s="19">
        <f t="shared" si="37"/>
        <v>0</v>
      </c>
    </row>
    <row r="101" spans="1:12" ht="15" x14ac:dyDescent="0.25">
      <c r="A101" s="26">
        <f>A91</f>
        <v>1</v>
      </c>
      <c r="B101" s="13">
        <f>B91</f>
        <v>5</v>
      </c>
      <c r="C101" s="10" t="s">
        <v>23</v>
      </c>
      <c r="D101" s="7" t="s">
        <v>24</v>
      </c>
      <c r="E101" s="39" t="s">
        <v>56</v>
      </c>
      <c r="F101" s="40">
        <v>100</v>
      </c>
      <c r="G101" s="40">
        <v>0.83333333333333337</v>
      </c>
      <c r="H101" s="40">
        <v>0.16666666666666666</v>
      </c>
      <c r="I101" s="40">
        <v>2.5</v>
      </c>
      <c r="J101" s="40">
        <v>14.166666666666666</v>
      </c>
      <c r="K101" s="41" t="s">
        <v>60</v>
      </c>
      <c r="L101" s="40"/>
    </row>
    <row r="102" spans="1:12" ht="15" x14ac:dyDescent="0.25">
      <c r="A102" s="23"/>
      <c r="B102" s="15"/>
      <c r="C102" s="11"/>
      <c r="D102" s="7" t="s">
        <v>25</v>
      </c>
      <c r="E102" s="39" t="s">
        <v>91</v>
      </c>
      <c r="F102" s="40">
        <v>250</v>
      </c>
      <c r="G102" s="40">
        <v>3.15</v>
      </c>
      <c r="H102" s="40">
        <v>2.7</v>
      </c>
      <c r="I102" s="40">
        <v>22.65</v>
      </c>
      <c r="J102" s="40">
        <v>127.5</v>
      </c>
      <c r="K102" s="41" t="s">
        <v>92</v>
      </c>
      <c r="L102" s="40"/>
    </row>
    <row r="103" spans="1:12" ht="15" x14ac:dyDescent="0.25">
      <c r="A103" s="23"/>
      <c r="B103" s="15"/>
      <c r="C103" s="11"/>
      <c r="D103" s="7" t="s">
        <v>26</v>
      </c>
      <c r="E103" s="39" t="s">
        <v>93</v>
      </c>
      <c r="F103" s="40">
        <v>180</v>
      </c>
      <c r="G103" s="40">
        <v>4.4400000000000004</v>
      </c>
      <c r="H103" s="40">
        <v>5.76</v>
      </c>
      <c r="I103" s="40">
        <v>43.8</v>
      </c>
      <c r="J103" s="40">
        <v>244.2</v>
      </c>
      <c r="K103" s="41" t="s">
        <v>63</v>
      </c>
      <c r="L103" s="40"/>
    </row>
    <row r="104" spans="1:12" ht="15" x14ac:dyDescent="0.25">
      <c r="A104" s="23"/>
      <c r="B104" s="15"/>
      <c r="C104" s="11"/>
      <c r="D104" s="7" t="s">
        <v>27</v>
      </c>
      <c r="E104" s="39" t="s">
        <v>58</v>
      </c>
      <c r="F104" s="40">
        <v>100</v>
      </c>
      <c r="G104" s="40">
        <v>16.75</v>
      </c>
      <c r="H104" s="40">
        <v>15.75</v>
      </c>
      <c r="I104" s="40">
        <v>6.625</v>
      </c>
      <c r="J104" s="40">
        <v>236.5</v>
      </c>
      <c r="K104" s="41" t="s">
        <v>94</v>
      </c>
      <c r="L104" s="40"/>
    </row>
    <row r="105" spans="1:12" ht="15" x14ac:dyDescent="0.25">
      <c r="A105" s="23"/>
      <c r="B105" s="15"/>
      <c r="C105" s="11"/>
      <c r="D105" s="7" t="s">
        <v>28</v>
      </c>
      <c r="E105" s="39" t="s">
        <v>47</v>
      </c>
      <c r="F105" s="40">
        <v>200</v>
      </c>
      <c r="G105" s="40">
        <v>0.5</v>
      </c>
      <c r="H105" s="40"/>
      <c r="I105" s="40">
        <v>19.8</v>
      </c>
      <c r="J105" s="40">
        <v>81</v>
      </c>
      <c r="K105" s="41" t="s">
        <v>50</v>
      </c>
      <c r="L105" s="40"/>
    </row>
    <row r="106" spans="1:12" ht="15" x14ac:dyDescent="0.25">
      <c r="A106" s="23"/>
      <c r="B106" s="15"/>
      <c r="C106" s="11"/>
      <c r="D106" s="7" t="s">
        <v>113</v>
      </c>
      <c r="E106" s="39" t="s">
        <v>39</v>
      </c>
      <c r="F106" s="40">
        <v>30</v>
      </c>
      <c r="G106" s="40">
        <v>2.31</v>
      </c>
      <c r="H106" s="40">
        <v>0.28799999999999998</v>
      </c>
      <c r="I106" s="40">
        <v>14.372999999999999</v>
      </c>
      <c r="J106" s="40">
        <v>70.8</v>
      </c>
      <c r="K106" s="41" t="s">
        <v>43</v>
      </c>
      <c r="L106" s="40"/>
    </row>
    <row r="107" spans="1:12" ht="15" x14ac:dyDescent="0.25">
      <c r="A107" s="23"/>
      <c r="B107" s="15"/>
      <c r="C107" s="11"/>
      <c r="D107" s="7" t="s">
        <v>113</v>
      </c>
      <c r="E107" s="39" t="s">
        <v>40</v>
      </c>
      <c r="F107" s="40">
        <v>60</v>
      </c>
      <c r="G107" s="40">
        <v>3.9</v>
      </c>
      <c r="H107" s="40">
        <v>0.6</v>
      </c>
      <c r="I107" s="40">
        <v>23.7</v>
      </c>
      <c r="J107" s="40">
        <v>117.3</v>
      </c>
      <c r="K107" s="41" t="s">
        <v>43</v>
      </c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SUM(F101:F109)</f>
        <v>920</v>
      </c>
      <c r="G110" s="19">
        <f t="shared" ref="G110" si="38">SUM(G101:G109)</f>
        <v>31.883333333333329</v>
      </c>
      <c r="H110" s="19">
        <f t="shared" ref="H110" si="39">SUM(H101:H109)</f>
        <v>25.264666666666667</v>
      </c>
      <c r="I110" s="19">
        <f t="shared" ref="I110" si="40">SUM(I101:I109)</f>
        <v>133.44799999999998</v>
      </c>
      <c r="J110" s="19">
        <f t="shared" ref="J110:L110" si="41">SUM(J101:J109)</f>
        <v>891.46666666666658</v>
      </c>
      <c r="K110" s="25"/>
      <c r="L110" s="19">
        <f t="shared" si="41"/>
        <v>0</v>
      </c>
    </row>
    <row r="111" spans="1:12" ht="15" x14ac:dyDescent="0.2">
      <c r="A111" s="27">
        <f>A91</f>
        <v>1</v>
      </c>
      <c r="B111" s="28">
        <f>B91</f>
        <v>5</v>
      </c>
      <c r="C111" s="49" t="s">
        <v>4</v>
      </c>
      <c r="D111" s="50"/>
      <c r="E111" s="29"/>
      <c r="F111" s="30">
        <f>F100+F110</f>
        <v>1470</v>
      </c>
      <c r="G111" s="30">
        <f t="shared" ref="G111" si="42">G100+G110</f>
        <v>54.4</v>
      </c>
      <c r="H111" s="30">
        <f t="shared" ref="H111" si="43">H100+H110</f>
        <v>41.198</v>
      </c>
      <c r="I111" s="30">
        <f t="shared" ref="I111" si="44">I100+I110</f>
        <v>215.3313333333333</v>
      </c>
      <c r="J111" s="30">
        <f t="shared" ref="J111:L111" si="45">J100+J110</f>
        <v>1453.1833333333332</v>
      </c>
      <c r="K111" s="30"/>
      <c r="L111" s="30">
        <f t="shared" si="45"/>
        <v>0</v>
      </c>
    </row>
    <row r="112" spans="1:12" ht="15" x14ac:dyDescent="0.25">
      <c r="A112" s="20">
        <v>2</v>
      </c>
      <c r="B112" s="21">
        <v>1</v>
      </c>
      <c r="C112" s="22" t="s">
        <v>18</v>
      </c>
      <c r="D112" s="5" t="s">
        <v>19</v>
      </c>
      <c r="E112" s="36" t="s">
        <v>95</v>
      </c>
      <c r="F112" s="37">
        <v>250</v>
      </c>
      <c r="G112" s="37">
        <v>10.375</v>
      </c>
      <c r="H112" s="37">
        <v>12.75</v>
      </c>
      <c r="I112" s="37">
        <v>47</v>
      </c>
      <c r="J112" s="37">
        <v>343.625</v>
      </c>
      <c r="K112" s="38" t="s">
        <v>101</v>
      </c>
      <c r="L112" s="37"/>
    </row>
    <row r="113" spans="1:12" ht="15" x14ac:dyDescent="0.25">
      <c r="A113" s="23"/>
      <c r="B113" s="15"/>
      <c r="C113" s="11"/>
      <c r="D113" s="7" t="s">
        <v>20</v>
      </c>
      <c r="E113" s="39" t="s">
        <v>38</v>
      </c>
      <c r="F113" s="40">
        <v>200</v>
      </c>
      <c r="G113" s="40">
        <v>3.9</v>
      </c>
      <c r="H113" s="40">
        <v>2.9</v>
      </c>
      <c r="I113" s="40">
        <v>11.2</v>
      </c>
      <c r="J113" s="40">
        <v>86</v>
      </c>
      <c r="K113" s="41" t="s">
        <v>42</v>
      </c>
      <c r="L113" s="40"/>
    </row>
    <row r="114" spans="1:12" ht="15" x14ac:dyDescent="0.25">
      <c r="A114" s="23"/>
      <c r="B114" s="15"/>
      <c r="C114" s="11"/>
      <c r="D114" s="7" t="s">
        <v>21</v>
      </c>
      <c r="E114" s="39" t="s">
        <v>109</v>
      </c>
      <c r="F114" s="40">
        <v>30</v>
      </c>
      <c r="G114" s="40">
        <v>2.31</v>
      </c>
      <c r="H114" s="40">
        <v>0.28799999999999998</v>
      </c>
      <c r="I114" s="40">
        <v>14.372999999999999</v>
      </c>
      <c r="J114" s="40">
        <v>70.8</v>
      </c>
      <c r="K114" s="41" t="s">
        <v>43</v>
      </c>
      <c r="L114" s="40"/>
    </row>
    <row r="115" spans="1:12" ht="15" x14ac:dyDescent="0.25">
      <c r="A115" s="23"/>
      <c r="B115" s="15"/>
      <c r="C115" s="11"/>
      <c r="D115" s="7" t="s">
        <v>21</v>
      </c>
      <c r="E115" s="39" t="s">
        <v>40</v>
      </c>
      <c r="F115" s="40">
        <v>20</v>
      </c>
      <c r="G115" s="40">
        <v>1.3</v>
      </c>
      <c r="H115" s="40">
        <v>0.2</v>
      </c>
      <c r="I115" s="40">
        <v>7.9</v>
      </c>
      <c r="J115" s="40">
        <v>39.1</v>
      </c>
      <c r="K115" s="41" t="s">
        <v>43</v>
      </c>
      <c r="L115" s="40"/>
    </row>
    <row r="116" spans="1:12" ht="15" x14ac:dyDescent="0.25">
      <c r="A116" s="23"/>
      <c r="B116" s="15"/>
      <c r="C116" s="11"/>
      <c r="E116" s="39" t="s">
        <v>96</v>
      </c>
      <c r="F116" s="40">
        <v>15</v>
      </c>
      <c r="G116" s="40">
        <v>3.3</v>
      </c>
      <c r="H116" s="40">
        <v>3.95</v>
      </c>
      <c r="I116" s="40"/>
      <c r="J116" s="40">
        <v>48.9</v>
      </c>
      <c r="K116" s="41" t="s">
        <v>43</v>
      </c>
      <c r="L116" s="40"/>
    </row>
    <row r="117" spans="1:12" ht="15" x14ac:dyDescent="0.25">
      <c r="A117" s="23"/>
      <c r="B117" s="15"/>
      <c r="C117" s="11"/>
      <c r="D117" s="7" t="s">
        <v>22</v>
      </c>
      <c r="E117" s="39" t="s">
        <v>68</v>
      </c>
      <c r="F117" s="40">
        <v>200</v>
      </c>
      <c r="G117" s="40">
        <v>0.83333333333333337</v>
      </c>
      <c r="H117" s="40">
        <v>0.83333333333333337</v>
      </c>
      <c r="I117" s="40">
        <v>19.666666666666668</v>
      </c>
      <c r="J117" s="40">
        <v>88.833333333333329</v>
      </c>
      <c r="K117" s="41" t="s">
        <v>43</v>
      </c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4"/>
      <c r="B121" s="17"/>
      <c r="C121" s="8"/>
      <c r="D121" s="18" t="s">
        <v>31</v>
      </c>
      <c r="E121" s="9"/>
      <c r="F121" s="19">
        <f>SUM(F112:F120)</f>
        <v>715</v>
      </c>
      <c r="G121" s="19">
        <f t="shared" ref="G121:J121" si="46">SUM(G112:G120)</f>
        <v>22.018333333333334</v>
      </c>
      <c r="H121" s="19">
        <f t="shared" si="46"/>
        <v>20.921333333333333</v>
      </c>
      <c r="I121" s="19">
        <f t="shared" si="46"/>
        <v>100.13966666666668</v>
      </c>
      <c r="J121" s="19">
        <f t="shared" si="46"/>
        <v>677.25833333333333</v>
      </c>
      <c r="K121" s="25"/>
      <c r="L121" s="19">
        <f t="shared" ref="L121" si="47">SUM(L112:L120)</f>
        <v>0</v>
      </c>
    </row>
    <row r="122" spans="1:12" ht="15" x14ac:dyDescent="0.25">
      <c r="A122" s="26">
        <f>A112</f>
        <v>2</v>
      </c>
      <c r="B122" s="13">
        <f>B112</f>
        <v>1</v>
      </c>
      <c r="C122" s="10" t="s">
        <v>23</v>
      </c>
      <c r="D122" s="7" t="s">
        <v>24</v>
      </c>
      <c r="E122" s="39" t="s">
        <v>56</v>
      </c>
      <c r="F122" s="40">
        <v>100</v>
      </c>
      <c r="G122" s="40">
        <v>0.83333333333333337</v>
      </c>
      <c r="H122" s="40">
        <v>0.16666666666666666</v>
      </c>
      <c r="I122" s="40">
        <v>2.5</v>
      </c>
      <c r="J122" s="40">
        <v>14.166666666666666</v>
      </c>
      <c r="K122" s="41" t="s">
        <v>60</v>
      </c>
      <c r="L122" s="40"/>
    </row>
    <row r="123" spans="1:12" ht="15" x14ac:dyDescent="0.25">
      <c r="A123" s="23"/>
      <c r="B123" s="15"/>
      <c r="C123" s="11"/>
      <c r="D123" s="7" t="s">
        <v>25</v>
      </c>
      <c r="E123" s="39" t="s">
        <v>97</v>
      </c>
      <c r="F123" s="40">
        <v>250</v>
      </c>
      <c r="G123" s="40">
        <v>1.7749999999999999</v>
      </c>
      <c r="H123" s="40">
        <v>4.6500000000000004</v>
      </c>
      <c r="I123" s="40">
        <v>10.1</v>
      </c>
      <c r="J123" s="40">
        <v>89</v>
      </c>
      <c r="K123" s="41" t="s">
        <v>100</v>
      </c>
      <c r="L123" s="40"/>
    </row>
    <row r="124" spans="1:12" ht="15" x14ac:dyDescent="0.25">
      <c r="A124" s="23"/>
      <c r="B124" s="15"/>
      <c r="C124" s="11"/>
      <c r="D124" s="7" t="s">
        <v>26</v>
      </c>
      <c r="E124" s="39" t="s">
        <v>46</v>
      </c>
      <c r="F124" s="40">
        <v>180</v>
      </c>
      <c r="G124" s="40">
        <v>3.84</v>
      </c>
      <c r="H124" s="40">
        <v>6.24</v>
      </c>
      <c r="I124" s="40">
        <v>23.76</v>
      </c>
      <c r="J124" s="40">
        <v>167.28</v>
      </c>
      <c r="K124" s="41" t="s">
        <v>49</v>
      </c>
      <c r="L124" s="40"/>
    </row>
    <row r="125" spans="1:12" ht="15" x14ac:dyDescent="0.25">
      <c r="A125" s="23"/>
      <c r="B125" s="15"/>
      <c r="C125" s="11"/>
      <c r="D125" s="7" t="s">
        <v>27</v>
      </c>
      <c r="E125" s="39" t="s">
        <v>115</v>
      </c>
      <c r="F125" s="40">
        <v>90</v>
      </c>
      <c r="G125" s="40">
        <v>16.439999999999998</v>
      </c>
      <c r="H125" s="40">
        <v>15.72</v>
      </c>
      <c r="I125" s="40">
        <v>14.879999999999999</v>
      </c>
      <c r="J125" s="40">
        <v>265.55999999999995</v>
      </c>
      <c r="K125" s="41" t="s">
        <v>130</v>
      </c>
      <c r="L125" s="40"/>
    </row>
    <row r="126" spans="1:12" ht="15" x14ac:dyDescent="0.25">
      <c r="A126" s="23"/>
      <c r="B126" s="15"/>
      <c r="C126" s="11"/>
      <c r="E126" s="39" t="s">
        <v>66</v>
      </c>
      <c r="F126" s="40">
        <v>30</v>
      </c>
      <c r="G126" s="40">
        <v>0.86999999999999988</v>
      </c>
      <c r="H126" s="40">
        <v>4.95</v>
      </c>
      <c r="I126" s="40">
        <v>1.98</v>
      </c>
      <c r="J126" s="40">
        <v>55.83</v>
      </c>
      <c r="K126" s="41" t="s">
        <v>67</v>
      </c>
      <c r="L126" s="40"/>
    </row>
    <row r="127" spans="1:12" ht="15" x14ac:dyDescent="0.25">
      <c r="A127" s="23"/>
      <c r="B127" s="15"/>
      <c r="C127" s="11"/>
      <c r="D127" s="7" t="s">
        <v>28</v>
      </c>
      <c r="E127" s="39" t="s">
        <v>98</v>
      </c>
      <c r="F127" s="40">
        <v>200</v>
      </c>
      <c r="G127" s="40">
        <v>0.2</v>
      </c>
      <c r="H127" s="40">
        <v>0.1</v>
      </c>
      <c r="I127" s="40">
        <v>9.9</v>
      </c>
      <c r="J127" s="40">
        <v>41.6</v>
      </c>
      <c r="K127" s="41" t="s">
        <v>99</v>
      </c>
      <c r="L127" s="40"/>
    </row>
    <row r="128" spans="1:12" ht="15" x14ac:dyDescent="0.25">
      <c r="A128" s="23"/>
      <c r="B128" s="15"/>
      <c r="C128" s="11"/>
      <c r="D128" s="7" t="s">
        <v>29</v>
      </c>
      <c r="E128" s="39" t="s">
        <v>39</v>
      </c>
      <c r="F128" s="40">
        <v>60</v>
      </c>
      <c r="G128" s="40">
        <v>4.5999999999999996</v>
      </c>
      <c r="H128" s="40">
        <v>0.5</v>
      </c>
      <c r="I128" s="40">
        <v>29.5</v>
      </c>
      <c r="J128" s="40">
        <v>140.6</v>
      </c>
      <c r="K128" s="41" t="s">
        <v>43</v>
      </c>
      <c r="L128" s="40"/>
    </row>
    <row r="129" spans="1:12" ht="15" x14ac:dyDescent="0.25">
      <c r="A129" s="23"/>
      <c r="B129" s="15"/>
      <c r="C129" s="11"/>
      <c r="D129" s="7" t="s">
        <v>30</v>
      </c>
      <c r="E129" s="39" t="s">
        <v>40</v>
      </c>
      <c r="F129" s="40">
        <v>30</v>
      </c>
      <c r="G129" s="40">
        <v>1.95</v>
      </c>
      <c r="H129" s="40">
        <v>0.3</v>
      </c>
      <c r="I129" s="40">
        <v>11.85</v>
      </c>
      <c r="J129" s="40">
        <v>58.65</v>
      </c>
      <c r="K129" s="41" t="s">
        <v>43</v>
      </c>
      <c r="L129" s="40"/>
    </row>
    <row r="130" spans="1:12" ht="15" x14ac:dyDescent="0.25">
      <c r="A130" s="23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24"/>
      <c r="B131" s="17"/>
      <c r="C131" s="8"/>
      <c r="D131" s="18" t="s">
        <v>31</v>
      </c>
      <c r="E131" s="9"/>
      <c r="F131" s="19">
        <f>SUM(F122:F130)</f>
        <v>940</v>
      </c>
      <c r="G131" s="19">
        <f t="shared" ref="G131:J131" si="48">SUM(G122:G130)</f>
        <v>30.508333333333329</v>
      </c>
      <c r="H131" s="19">
        <f t="shared" si="48"/>
        <v>32.626666666666665</v>
      </c>
      <c r="I131" s="19">
        <f t="shared" si="48"/>
        <v>104.46999999999998</v>
      </c>
      <c r="J131" s="19">
        <f t="shared" si="48"/>
        <v>832.68666666666672</v>
      </c>
      <c r="K131" s="25"/>
      <c r="L131" s="19">
        <f t="shared" ref="L131" si="49">SUM(L122:L130)</f>
        <v>0</v>
      </c>
    </row>
    <row r="132" spans="1:12" ht="15" x14ac:dyDescent="0.2">
      <c r="A132" s="27">
        <f>A112</f>
        <v>2</v>
      </c>
      <c r="B132" s="28">
        <f>B112</f>
        <v>1</v>
      </c>
      <c r="C132" s="49" t="s">
        <v>4</v>
      </c>
      <c r="D132" s="50"/>
      <c r="E132" s="29"/>
      <c r="F132" s="30">
        <f>F121+F131</f>
        <v>1655</v>
      </c>
      <c r="G132" s="30">
        <f t="shared" ref="G132" si="50">G121+G131</f>
        <v>52.526666666666664</v>
      </c>
      <c r="H132" s="30">
        <f t="shared" ref="H132" si="51">H121+H131</f>
        <v>53.548000000000002</v>
      </c>
      <c r="I132" s="30">
        <f t="shared" ref="I132" si="52">I121+I131</f>
        <v>204.60966666666667</v>
      </c>
      <c r="J132" s="30">
        <f t="shared" ref="J132:L132" si="53">J121+J131</f>
        <v>1509.9450000000002</v>
      </c>
      <c r="K132" s="30"/>
      <c r="L132" s="30">
        <f t="shared" si="53"/>
        <v>0</v>
      </c>
    </row>
    <row r="133" spans="1:12" ht="15" x14ac:dyDescent="0.25">
      <c r="A133" s="14">
        <v>2</v>
      </c>
      <c r="B133" s="15">
        <v>2</v>
      </c>
      <c r="C133" s="22" t="s">
        <v>18</v>
      </c>
      <c r="D133" s="5" t="s">
        <v>19</v>
      </c>
      <c r="E133" s="36" t="s">
        <v>85</v>
      </c>
      <c r="F133" s="37">
        <v>250</v>
      </c>
      <c r="G133" s="37">
        <v>13.166666666666668</v>
      </c>
      <c r="H133" s="37">
        <v>11.333333333333332</v>
      </c>
      <c r="I133" s="37">
        <v>47.833333333333329</v>
      </c>
      <c r="J133" s="37">
        <v>346.16666666666663</v>
      </c>
      <c r="K133" s="38" t="s">
        <v>88</v>
      </c>
      <c r="L133" s="37"/>
    </row>
    <row r="134" spans="1:12" ht="15" x14ac:dyDescent="0.25">
      <c r="A134" s="14"/>
      <c r="B134" s="15"/>
      <c r="C134" s="11"/>
      <c r="D134" s="48"/>
      <c r="E134" s="39" t="s">
        <v>86</v>
      </c>
      <c r="F134" s="40">
        <v>40</v>
      </c>
      <c r="G134" s="40">
        <v>4.8</v>
      </c>
      <c r="H134" s="40">
        <v>4</v>
      </c>
      <c r="I134" s="40">
        <v>0.3</v>
      </c>
      <c r="J134" s="40">
        <v>56.6</v>
      </c>
      <c r="K134" s="41" t="s">
        <v>89</v>
      </c>
      <c r="L134" s="40"/>
    </row>
    <row r="135" spans="1:12" ht="15" x14ac:dyDescent="0.25">
      <c r="A135" s="14"/>
      <c r="B135" s="15"/>
      <c r="C135" s="11"/>
      <c r="D135" s="7" t="s">
        <v>20</v>
      </c>
      <c r="E135" s="39" t="s">
        <v>102</v>
      </c>
      <c r="F135" s="40">
        <v>200</v>
      </c>
      <c r="G135" s="40">
        <v>0.3</v>
      </c>
      <c r="H135" s="40">
        <v>0.1</v>
      </c>
      <c r="I135" s="40">
        <v>7.1</v>
      </c>
      <c r="J135" s="40">
        <v>30</v>
      </c>
      <c r="K135" s="41" t="s">
        <v>90</v>
      </c>
      <c r="L135" s="40"/>
    </row>
    <row r="136" spans="1:12" ht="15" x14ac:dyDescent="0.25">
      <c r="A136" s="14"/>
      <c r="B136" s="15"/>
      <c r="C136" s="11"/>
      <c r="D136" s="7" t="s">
        <v>21</v>
      </c>
      <c r="E136" s="39" t="s">
        <v>109</v>
      </c>
      <c r="F136" s="40">
        <v>30</v>
      </c>
      <c r="G136" s="40">
        <v>2.31</v>
      </c>
      <c r="H136" s="40">
        <v>0.28799999999999998</v>
      </c>
      <c r="I136" s="40">
        <v>14.372999999999999</v>
      </c>
      <c r="J136" s="40">
        <v>70.8</v>
      </c>
      <c r="K136" s="41" t="s">
        <v>43</v>
      </c>
      <c r="L136" s="40"/>
    </row>
    <row r="137" spans="1:12" ht="15" x14ac:dyDescent="0.25">
      <c r="A137" s="14"/>
      <c r="B137" s="15"/>
      <c r="C137" s="11"/>
      <c r="D137" s="7" t="s">
        <v>21</v>
      </c>
      <c r="E137" s="39" t="s">
        <v>40</v>
      </c>
      <c r="F137" s="40">
        <v>20</v>
      </c>
      <c r="G137" s="40">
        <v>1.3</v>
      </c>
      <c r="H137" s="40">
        <v>0.2</v>
      </c>
      <c r="I137" s="40">
        <v>7.9</v>
      </c>
      <c r="J137" s="40">
        <v>39.1</v>
      </c>
      <c r="K137" s="41" t="s">
        <v>43</v>
      </c>
      <c r="L137" s="40"/>
    </row>
    <row r="138" spans="1:12" ht="15" x14ac:dyDescent="0.25">
      <c r="A138" s="14"/>
      <c r="B138" s="15"/>
      <c r="C138" s="11"/>
      <c r="D138" s="7"/>
      <c r="E138" s="39" t="s">
        <v>44</v>
      </c>
      <c r="F138" s="40">
        <v>10</v>
      </c>
      <c r="G138" s="40">
        <v>0.06</v>
      </c>
      <c r="H138" s="40">
        <v>8.25</v>
      </c>
      <c r="I138" s="40">
        <v>0.09</v>
      </c>
      <c r="J138" s="40">
        <v>75</v>
      </c>
      <c r="K138" s="41" t="s">
        <v>43</v>
      </c>
      <c r="L138" s="40"/>
    </row>
    <row r="139" spans="1:12" ht="15" x14ac:dyDescent="0.25">
      <c r="A139" s="14"/>
      <c r="B139" s="15"/>
      <c r="C139" s="11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6"/>
      <c r="B142" s="17"/>
      <c r="C142" s="8"/>
      <c r="D142" s="18" t="s">
        <v>31</v>
      </c>
      <c r="E142" s="9"/>
      <c r="F142" s="19">
        <f>SUM(F133:F141)</f>
        <v>550</v>
      </c>
      <c r="G142" s="19">
        <f t="shared" ref="G142:J142" si="54">SUM(G133:G141)</f>
        <v>21.936666666666667</v>
      </c>
      <c r="H142" s="19">
        <f t="shared" si="54"/>
        <v>24.17133333333333</v>
      </c>
      <c r="I142" s="19">
        <f t="shared" si="54"/>
        <v>77.596333333333334</v>
      </c>
      <c r="J142" s="19">
        <f t="shared" si="54"/>
        <v>617.66666666666663</v>
      </c>
      <c r="K142" s="25"/>
      <c r="L142" s="19">
        <f t="shared" ref="L142" si="55">SUM(L133:L141)</f>
        <v>0</v>
      </c>
    </row>
    <row r="143" spans="1:12" ht="15" x14ac:dyDescent="0.25">
      <c r="A143" s="13">
        <f>A133</f>
        <v>2</v>
      </c>
      <c r="B143" s="13">
        <f>B133</f>
        <v>2</v>
      </c>
      <c r="C143" s="10" t="s">
        <v>23</v>
      </c>
      <c r="D143" s="7" t="s">
        <v>24</v>
      </c>
      <c r="E143" s="39" t="s">
        <v>79</v>
      </c>
      <c r="F143" s="40">
        <v>100</v>
      </c>
      <c r="G143" s="40">
        <v>1.1666666666666667</v>
      </c>
      <c r="H143" s="40">
        <v>0.16666666666666666</v>
      </c>
      <c r="I143" s="40">
        <v>3.833333333333333</v>
      </c>
      <c r="J143" s="40">
        <v>21.333333333333332</v>
      </c>
      <c r="K143" s="41" t="s">
        <v>82</v>
      </c>
      <c r="L143" s="40"/>
    </row>
    <row r="144" spans="1:12" ht="15" x14ac:dyDescent="0.25">
      <c r="A144" s="14"/>
      <c r="B144" s="15"/>
      <c r="C144" s="11"/>
      <c r="D144" s="7" t="s">
        <v>25</v>
      </c>
      <c r="E144" s="39" t="s">
        <v>116</v>
      </c>
      <c r="F144" s="40">
        <v>250</v>
      </c>
      <c r="G144" s="40">
        <v>7.6125000000000007</v>
      </c>
      <c r="H144" s="40">
        <v>3.7</v>
      </c>
      <c r="I144" s="40">
        <v>12.0875</v>
      </c>
      <c r="J144" s="40">
        <v>111.83750000000002</v>
      </c>
      <c r="K144" s="41" t="s">
        <v>131</v>
      </c>
      <c r="L144" s="40"/>
    </row>
    <row r="145" spans="1:12" ht="15" x14ac:dyDescent="0.25">
      <c r="A145" s="14"/>
      <c r="B145" s="15"/>
      <c r="C145" s="11"/>
      <c r="D145" s="7" t="s">
        <v>27</v>
      </c>
      <c r="E145" s="39" t="s">
        <v>58</v>
      </c>
      <c r="F145" s="40">
        <v>200</v>
      </c>
      <c r="G145" s="40">
        <v>4.9333333333333336</v>
      </c>
      <c r="H145" s="40">
        <v>6.4</v>
      </c>
      <c r="I145" s="40">
        <v>48.666666666666664</v>
      </c>
      <c r="J145" s="40">
        <v>271.33333333333331</v>
      </c>
      <c r="K145" s="41" t="s">
        <v>63</v>
      </c>
      <c r="L145" s="40"/>
    </row>
    <row r="146" spans="1:12" ht="15" x14ac:dyDescent="0.25">
      <c r="A146" s="14"/>
      <c r="B146" s="15"/>
      <c r="C146" s="11"/>
      <c r="D146" s="1" t="s">
        <v>26</v>
      </c>
      <c r="E146" s="39" t="s">
        <v>81</v>
      </c>
      <c r="F146" s="40">
        <v>120</v>
      </c>
      <c r="G146" s="40">
        <v>16.920000000000002</v>
      </c>
      <c r="H146" s="40">
        <v>6.84</v>
      </c>
      <c r="I146" s="40">
        <v>5.28</v>
      </c>
      <c r="J146" s="40">
        <v>151.68</v>
      </c>
      <c r="K146" s="41" t="s">
        <v>84</v>
      </c>
      <c r="L146" s="40"/>
    </row>
    <row r="147" spans="1:12" ht="15" x14ac:dyDescent="0.25">
      <c r="A147" s="14"/>
      <c r="B147" s="15"/>
      <c r="C147" s="11"/>
      <c r="D147" s="7" t="s">
        <v>28</v>
      </c>
      <c r="E147" s="39" t="s">
        <v>47</v>
      </c>
      <c r="F147" s="40">
        <v>200</v>
      </c>
      <c r="G147" s="40">
        <v>0.5</v>
      </c>
      <c r="H147" s="40">
        <v>0</v>
      </c>
      <c r="I147" s="40">
        <v>19.8</v>
      </c>
      <c r="J147" s="40">
        <v>81</v>
      </c>
      <c r="K147" s="41" t="s">
        <v>50</v>
      </c>
      <c r="L147" s="40"/>
    </row>
    <row r="148" spans="1:12" ht="15" x14ac:dyDescent="0.25">
      <c r="A148" s="14"/>
      <c r="B148" s="15"/>
      <c r="C148" s="11"/>
      <c r="D148" s="7" t="s">
        <v>29</v>
      </c>
      <c r="E148" s="39" t="s">
        <v>39</v>
      </c>
      <c r="F148" s="40">
        <v>60</v>
      </c>
      <c r="G148" s="40">
        <v>4.5999999999999996</v>
      </c>
      <c r="H148" s="40">
        <v>0.5</v>
      </c>
      <c r="I148" s="40">
        <v>29.5</v>
      </c>
      <c r="J148" s="40">
        <v>140.6</v>
      </c>
      <c r="K148" s="41" t="s">
        <v>43</v>
      </c>
      <c r="L148" s="40"/>
    </row>
    <row r="149" spans="1:12" ht="15" x14ac:dyDescent="0.25">
      <c r="A149" s="14"/>
      <c r="B149" s="15"/>
      <c r="C149" s="11"/>
      <c r="D149" s="7" t="s">
        <v>30</v>
      </c>
      <c r="E149" s="39" t="s">
        <v>40</v>
      </c>
      <c r="F149" s="40">
        <v>30</v>
      </c>
      <c r="G149" s="40">
        <v>1.95</v>
      </c>
      <c r="H149" s="40">
        <v>0.3</v>
      </c>
      <c r="I149" s="40">
        <v>11.85</v>
      </c>
      <c r="J149" s="40">
        <v>58.65</v>
      </c>
      <c r="K149" s="41" t="s">
        <v>43</v>
      </c>
      <c r="L149" s="40"/>
    </row>
    <row r="150" spans="1:12" ht="15" x14ac:dyDescent="0.25">
      <c r="A150" s="14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16"/>
      <c r="B152" s="17"/>
      <c r="C152" s="8"/>
      <c r="D152" s="18" t="s">
        <v>31</v>
      </c>
      <c r="E152" s="9"/>
      <c r="F152" s="19">
        <f>SUM(F143:F151)</f>
        <v>960</v>
      </c>
      <c r="G152" s="19">
        <f t="shared" ref="G152:J152" si="56">SUM(G143:G151)</f>
        <v>37.682500000000005</v>
      </c>
      <c r="H152" s="19">
        <f t="shared" si="56"/>
        <v>17.90666666666667</v>
      </c>
      <c r="I152" s="19">
        <f t="shared" si="56"/>
        <v>131.01750000000001</v>
      </c>
      <c r="J152" s="19">
        <f t="shared" si="56"/>
        <v>836.43416666666667</v>
      </c>
      <c r="K152" s="25"/>
      <c r="L152" s="19">
        <f t="shared" ref="L152" si="57">SUM(L143:L151)</f>
        <v>0</v>
      </c>
    </row>
    <row r="153" spans="1:12" ht="15" x14ac:dyDescent="0.2">
      <c r="A153" s="31">
        <f>A133</f>
        <v>2</v>
      </c>
      <c r="B153" s="31">
        <f>B133</f>
        <v>2</v>
      </c>
      <c r="C153" s="49" t="s">
        <v>4</v>
      </c>
      <c r="D153" s="50"/>
      <c r="E153" s="29"/>
      <c r="F153" s="30">
        <f>F142+F152</f>
        <v>1510</v>
      </c>
      <c r="G153" s="30">
        <f t="shared" ref="G153" si="58">G142+G152</f>
        <v>59.619166666666672</v>
      </c>
      <c r="H153" s="30">
        <f t="shared" ref="H153" si="59">H142+H152</f>
        <v>42.078000000000003</v>
      </c>
      <c r="I153" s="30">
        <f t="shared" ref="I153" si="60">I142+I152</f>
        <v>208.61383333333333</v>
      </c>
      <c r="J153" s="30">
        <f t="shared" ref="J153:L153" si="61">J142+J152</f>
        <v>1454.1008333333334</v>
      </c>
      <c r="K153" s="30"/>
      <c r="L153" s="30">
        <f t="shared" si="61"/>
        <v>0</v>
      </c>
    </row>
    <row r="154" spans="1:12" ht="15" x14ac:dyDescent="0.25">
      <c r="A154" s="20">
        <v>2</v>
      </c>
      <c r="B154" s="21">
        <v>3</v>
      </c>
      <c r="C154" s="22" t="s">
        <v>18</v>
      </c>
      <c r="D154" s="5" t="s">
        <v>19</v>
      </c>
      <c r="E154" s="36" t="s">
        <v>117</v>
      </c>
      <c r="F154" s="37">
        <v>150</v>
      </c>
      <c r="G154" s="37">
        <v>29.700000000000003</v>
      </c>
      <c r="H154" s="37">
        <v>10.700000000000001</v>
      </c>
      <c r="I154" s="37">
        <v>21.7</v>
      </c>
      <c r="J154" s="37">
        <v>301.20000000000005</v>
      </c>
      <c r="K154" s="38" t="s">
        <v>132</v>
      </c>
      <c r="L154" s="37"/>
    </row>
    <row r="155" spans="1:12" ht="15" x14ac:dyDescent="0.25">
      <c r="A155" s="23"/>
      <c r="B155" s="15"/>
      <c r="C155" s="11"/>
      <c r="D155" s="48"/>
      <c r="E155" s="39" t="s">
        <v>118</v>
      </c>
      <c r="F155" s="40">
        <v>50</v>
      </c>
      <c r="G155" s="40">
        <v>3.95</v>
      </c>
      <c r="H155" s="40">
        <v>4.3499999999999996</v>
      </c>
      <c r="I155" s="40">
        <v>27.2</v>
      </c>
      <c r="J155" s="40">
        <v>160.5</v>
      </c>
      <c r="K155" s="41" t="s">
        <v>43</v>
      </c>
      <c r="L155" s="40"/>
    </row>
    <row r="156" spans="1:12" ht="15" x14ac:dyDescent="0.25">
      <c r="A156" s="23"/>
      <c r="B156" s="15"/>
      <c r="C156" s="11"/>
      <c r="D156" s="7" t="s">
        <v>20</v>
      </c>
      <c r="E156" s="39" t="s">
        <v>53</v>
      </c>
      <c r="F156" s="40">
        <v>200</v>
      </c>
      <c r="G156" s="40">
        <v>0.2</v>
      </c>
      <c r="H156" s="40">
        <v>0</v>
      </c>
      <c r="I156" s="40">
        <v>6.4</v>
      </c>
      <c r="J156" s="40">
        <v>26.8</v>
      </c>
      <c r="K156" s="41" t="s">
        <v>55</v>
      </c>
      <c r="L156" s="40"/>
    </row>
    <row r="157" spans="1:12" ht="15" x14ac:dyDescent="0.25">
      <c r="A157" s="23"/>
      <c r="B157" s="15"/>
      <c r="C157" s="11"/>
      <c r="D157" s="7" t="s">
        <v>21</v>
      </c>
      <c r="E157" s="39" t="s">
        <v>109</v>
      </c>
      <c r="F157" s="40">
        <v>30</v>
      </c>
      <c r="G157" s="40">
        <v>2.31</v>
      </c>
      <c r="H157" s="40">
        <v>0.28799999999999998</v>
      </c>
      <c r="I157" s="40">
        <v>14.372999999999999</v>
      </c>
      <c r="J157" s="40">
        <v>70.8</v>
      </c>
      <c r="K157" s="41" t="s">
        <v>43</v>
      </c>
      <c r="L157" s="40"/>
    </row>
    <row r="158" spans="1:12" ht="15" x14ac:dyDescent="0.25">
      <c r="A158" s="23"/>
      <c r="B158" s="15"/>
      <c r="C158" s="11"/>
      <c r="D158" s="7" t="s">
        <v>22</v>
      </c>
      <c r="E158" s="39" t="s">
        <v>68</v>
      </c>
      <c r="F158" s="40">
        <v>200</v>
      </c>
      <c r="G158" s="40">
        <v>0.83333333333333337</v>
      </c>
      <c r="H158" s="40">
        <v>0.83333333333333337</v>
      </c>
      <c r="I158" s="40">
        <v>19.666666666666668</v>
      </c>
      <c r="J158" s="40">
        <v>88.833333333333329</v>
      </c>
      <c r="K158" s="41" t="s">
        <v>43</v>
      </c>
      <c r="L158" s="40"/>
    </row>
    <row r="159" spans="1:12" ht="15" x14ac:dyDescent="0.25">
      <c r="A159" s="23"/>
      <c r="B159" s="15"/>
      <c r="C159" s="11"/>
      <c r="D159" s="7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4"/>
      <c r="B163" s="17"/>
      <c r="C163" s="8"/>
      <c r="D163" s="18" t="s">
        <v>31</v>
      </c>
      <c r="E163" s="9"/>
      <c r="F163" s="19">
        <f>SUM(F154:F162)</f>
        <v>630</v>
      </c>
      <c r="G163" s="19">
        <f t="shared" ref="G163:J163" si="62">SUM(G154:G162)</f>
        <v>36.993333333333347</v>
      </c>
      <c r="H163" s="19">
        <f t="shared" si="62"/>
        <v>16.171333333333333</v>
      </c>
      <c r="I163" s="19">
        <f t="shared" si="62"/>
        <v>89.339666666666673</v>
      </c>
      <c r="J163" s="19">
        <f t="shared" si="62"/>
        <v>648.13333333333344</v>
      </c>
      <c r="K163" s="25"/>
      <c r="L163" s="19">
        <f t="shared" ref="L163" si="63">SUM(L154:L162)</f>
        <v>0</v>
      </c>
    </row>
    <row r="164" spans="1:12" ht="15" x14ac:dyDescent="0.25">
      <c r="A164" s="26">
        <f>A154</f>
        <v>2</v>
      </c>
      <c r="B164" s="13">
        <f>B154</f>
        <v>3</v>
      </c>
      <c r="C164" s="10" t="s">
        <v>23</v>
      </c>
      <c r="D164" s="7" t="s">
        <v>24</v>
      </c>
      <c r="E164" s="39" t="s">
        <v>119</v>
      </c>
      <c r="F164" s="40">
        <v>100</v>
      </c>
      <c r="G164" s="40">
        <v>1.5</v>
      </c>
      <c r="H164" s="40">
        <v>0.16666666666666666</v>
      </c>
      <c r="I164" s="40">
        <v>8.6666666666666661</v>
      </c>
      <c r="J164" s="40">
        <v>42</v>
      </c>
      <c r="K164" s="41" t="s">
        <v>133</v>
      </c>
      <c r="L164" s="40"/>
    </row>
    <row r="165" spans="1:12" ht="15" x14ac:dyDescent="0.25">
      <c r="A165" s="23"/>
      <c r="B165" s="15"/>
      <c r="C165" s="11"/>
      <c r="D165" s="7" t="s">
        <v>25</v>
      </c>
      <c r="E165" s="39" t="s">
        <v>120</v>
      </c>
      <c r="F165" s="40">
        <v>250</v>
      </c>
      <c r="G165" s="40">
        <v>2.4</v>
      </c>
      <c r="H165" s="40">
        <v>6.4249999999999998</v>
      </c>
      <c r="I165" s="40">
        <v>16.524999999999999</v>
      </c>
      <c r="J165" s="40">
        <v>133.32499999999999</v>
      </c>
      <c r="K165" s="41" t="s">
        <v>134</v>
      </c>
      <c r="L165" s="40"/>
    </row>
    <row r="166" spans="1:12" ht="15" x14ac:dyDescent="0.25">
      <c r="A166" s="23"/>
      <c r="B166" s="15"/>
      <c r="C166" s="11"/>
      <c r="D166" s="7" t="s">
        <v>27</v>
      </c>
      <c r="E166" s="39" t="s">
        <v>46</v>
      </c>
      <c r="F166" s="40">
        <v>180</v>
      </c>
      <c r="G166" s="40">
        <v>3.84</v>
      </c>
      <c r="H166" s="40">
        <v>6.24</v>
      </c>
      <c r="I166" s="40">
        <v>23.76</v>
      </c>
      <c r="J166" s="40">
        <v>167.28</v>
      </c>
      <c r="K166" s="41" t="s">
        <v>49</v>
      </c>
      <c r="L166" s="40"/>
    </row>
    <row r="167" spans="1:12" ht="15" x14ac:dyDescent="0.25">
      <c r="A167" s="23"/>
      <c r="B167" s="15"/>
      <c r="C167" s="11"/>
      <c r="D167" s="1" t="s">
        <v>26</v>
      </c>
      <c r="E167" s="39" t="s">
        <v>121</v>
      </c>
      <c r="F167" s="40">
        <v>90</v>
      </c>
      <c r="G167" s="40">
        <v>17.16</v>
      </c>
      <c r="H167" s="40">
        <v>3.8400000000000003</v>
      </c>
      <c r="I167" s="40">
        <v>12</v>
      </c>
      <c r="J167" s="40">
        <v>151.80000000000001</v>
      </c>
      <c r="K167" s="41" t="s">
        <v>135</v>
      </c>
      <c r="L167" s="40"/>
    </row>
    <row r="168" spans="1:12" ht="15" x14ac:dyDescent="0.25">
      <c r="A168" s="23"/>
      <c r="B168" s="15"/>
      <c r="C168" s="11"/>
      <c r="D168" s="7"/>
      <c r="E168" s="39" t="s">
        <v>66</v>
      </c>
      <c r="F168" s="40">
        <v>30</v>
      </c>
      <c r="G168" s="40">
        <v>0.86999999999999988</v>
      </c>
      <c r="H168" s="40">
        <v>4.95</v>
      </c>
      <c r="I168" s="40">
        <v>1.98</v>
      </c>
      <c r="J168" s="40">
        <v>55.83</v>
      </c>
      <c r="K168" s="41" t="s">
        <v>67</v>
      </c>
      <c r="L168" s="40"/>
    </row>
    <row r="169" spans="1:12" ht="15" x14ac:dyDescent="0.25">
      <c r="A169" s="23"/>
      <c r="B169" s="15"/>
      <c r="C169" s="11"/>
      <c r="D169" s="1" t="s">
        <v>122</v>
      </c>
      <c r="E169" s="39" t="s">
        <v>98</v>
      </c>
      <c r="F169" s="40">
        <v>200</v>
      </c>
      <c r="G169" s="40">
        <v>0.2</v>
      </c>
      <c r="H169" s="40">
        <v>0.1</v>
      </c>
      <c r="I169" s="40">
        <v>9.9</v>
      </c>
      <c r="J169" s="40">
        <v>41.6</v>
      </c>
      <c r="K169" s="41" t="s">
        <v>99</v>
      </c>
      <c r="L169" s="40"/>
    </row>
    <row r="170" spans="1:12" ht="15" x14ac:dyDescent="0.25">
      <c r="A170" s="23"/>
      <c r="B170" s="15"/>
      <c r="C170" s="11"/>
      <c r="D170" s="7" t="s">
        <v>29</v>
      </c>
      <c r="E170" s="39" t="s">
        <v>39</v>
      </c>
      <c r="F170" s="40">
        <v>60</v>
      </c>
      <c r="G170" s="40">
        <v>4.5999999999999996</v>
      </c>
      <c r="H170" s="40">
        <v>0.5</v>
      </c>
      <c r="I170" s="40">
        <v>29.5</v>
      </c>
      <c r="J170" s="40">
        <v>140.6</v>
      </c>
      <c r="K170" s="41" t="s">
        <v>43</v>
      </c>
      <c r="L170" s="40"/>
    </row>
    <row r="171" spans="1:12" ht="15" x14ac:dyDescent="0.25">
      <c r="A171" s="23"/>
      <c r="B171" s="15"/>
      <c r="C171" s="11"/>
      <c r="D171" s="7" t="s">
        <v>30</v>
      </c>
      <c r="E171" s="39" t="s">
        <v>40</v>
      </c>
      <c r="F171" s="40">
        <v>30</v>
      </c>
      <c r="G171" s="40">
        <v>1.95</v>
      </c>
      <c r="H171" s="40">
        <v>0.3</v>
      </c>
      <c r="I171" s="40">
        <v>11.85</v>
      </c>
      <c r="J171" s="40">
        <v>58.65</v>
      </c>
      <c r="K171" s="41" t="s">
        <v>43</v>
      </c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4"/>
      <c r="B173" s="17"/>
      <c r="C173" s="8"/>
      <c r="D173" s="18" t="s">
        <v>31</v>
      </c>
      <c r="E173" s="9"/>
      <c r="F173" s="19">
        <f>SUM(F164:F172)</f>
        <v>940</v>
      </c>
      <c r="G173" s="19">
        <f t="shared" ref="G173:J173" si="64">SUM(G164:G172)</f>
        <v>32.520000000000003</v>
      </c>
      <c r="H173" s="19">
        <f t="shared" si="64"/>
        <v>22.521666666666668</v>
      </c>
      <c r="I173" s="19">
        <f t="shared" si="64"/>
        <v>114.18166666666666</v>
      </c>
      <c r="J173" s="19">
        <f t="shared" si="64"/>
        <v>791.08500000000004</v>
      </c>
      <c r="K173" s="25"/>
      <c r="L173" s="19">
        <f t="shared" ref="L173" si="65">SUM(L164:L172)</f>
        <v>0</v>
      </c>
    </row>
    <row r="174" spans="1:12" ht="15" x14ac:dyDescent="0.2">
      <c r="A174" s="27">
        <f>A154</f>
        <v>2</v>
      </c>
      <c r="B174" s="28">
        <f>B154</f>
        <v>3</v>
      </c>
      <c r="C174" s="49" t="s">
        <v>4</v>
      </c>
      <c r="D174" s="50"/>
      <c r="E174" s="29"/>
      <c r="F174" s="30">
        <f>F163+F173</f>
        <v>1570</v>
      </c>
      <c r="G174" s="30">
        <f t="shared" ref="G174" si="66">G163+G173</f>
        <v>69.51333333333335</v>
      </c>
      <c r="H174" s="30">
        <f t="shared" ref="H174" si="67">H163+H173</f>
        <v>38.692999999999998</v>
      </c>
      <c r="I174" s="30">
        <f t="shared" ref="I174" si="68">I163+I173</f>
        <v>203.52133333333333</v>
      </c>
      <c r="J174" s="30">
        <f t="shared" ref="J174:L174" si="69">J163+J173</f>
        <v>1439.2183333333335</v>
      </c>
      <c r="K174" s="30"/>
      <c r="L174" s="30">
        <f t="shared" si="69"/>
        <v>0</v>
      </c>
    </row>
    <row r="175" spans="1:12" ht="15" x14ac:dyDescent="0.25">
      <c r="A175" s="20">
        <v>2</v>
      </c>
      <c r="B175" s="21">
        <v>4</v>
      </c>
      <c r="C175" s="22" t="s">
        <v>18</v>
      </c>
      <c r="D175" s="5" t="s">
        <v>19</v>
      </c>
      <c r="E175" s="36" t="s">
        <v>46</v>
      </c>
      <c r="F175" s="37">
        <v>200</v>
      </c>
      <c r="G175" s="37">
        <v>4.2666666666666666</v>
      </c>
      <c r="H175" s="37">
        <v>6.9333333333333336</v>
      </c>
      <c r="I175" s="37">
        <v>26.4</v>
      </c>
      <c r="J175" s="37">
        <v>185.86666666666667</v>
      </c>
      <c r="K175" s="38" t="s">
        <v>49</v>
      </c>
      <c r="L175" s="37"/>
    </row>
    <row r="176" spans="1:12" ht="15" x14ac:dyDescent="0.25">
      <c r="A176" s="23"/>
      <c r="B176" s="15"/>
      <c r="C176" s="11"/>
      <c r="D176" s="6" t="s">
        <v>19</v>
      </c>
      <c r="E176" s="39" t="s">
        <v>52</v>
      </c>
      <c r="F176" s="40">
        <v>70</v>
      </c>
      <c r="G176" s="40">
        <v>13.44</v>
      </c>
      <c r="H176" s="40">
        <v>2.9866666666666668</v>
      </c>
      <c r="I176" s="40">
        <v>9.4266666666666659</v>
      </c>
      <c r="J176" s="40">
        <v>117.97333333333333</v>
      </c>
      <c r="K176" s="41" t="s">
        <v>54</v>
      </c>
      <c r="L176" s="40"/>
    </row>
    <row r="177" spans="1:12" ht="15" x14ac:dyDescent="0.25">
      <c r="A177" s="23"/>
      <c r="B177" s="15"/>
      <c r="C177" s="11"/>
      <c r="D177" s="7" t="s">
        <v>20</v>
      </c>
      <c r="E177" s="39" t="s">
        <v>53</v>
      </c>
      <c r="F177" s="40">
        <v>200</v>
      </c>
      <c r="G177" s="40">
        <v>0.2</v>
      </c>
      <c r="H177" s="40">
        <v>0</v>
      </c>
      <c r="I177" s="40">
        <v>6.4</v>
      </c>
      <c r="J177" s="40">
        <v>26.8</v>
      </c>
      <c r="K177" s="41" t="s">
        <v>55</v>
      </c>
      <c r="L177" s="40"/>
    </row>
    <row r="178" spans="1:12" ht="15" x14ac:dyDescent="0.25">
      <c r="A178" s="23"/>
      <c r="B178" s="15"/>
      <c r="C178" s="11"/>
      <c r="D178" s="7" t="s">
        <v>21</v>
      </c>
      <c r="E178" s="39" t="s">
        <v>40</v>
      </c>
      <c r="F178" s="40">
        <v>25</v>
      </c>
      <c r="G178" s="40">
        <v>1.625</v>
      </c>
      <c r="H178" s="40">
        <v>0.25</v>
      </c>
      <c r="I178" s="40">
        <v>9.875</v>
      </c>
      <c r="J178" s="40">
        <v>48.875</v>
      </c>
      <c r="K178" s="41" t="s">
        <v>43</v>
      </c>
      <c r="L178" s="40"/>
    </row>
    <row r="179" spans="1:12" ht="15" x14ac:dyDescent="0.25">
      <c r="A179" s="23"/>
      <c r="B179" s="15"/>
      <c r="C179" s="11"/>
      <c r="D179" s="7" t="s">
        <v>21</v>
      </c>
      <c r="E179" s="39" t="s">
        <v>109</v>
      </c>
      <c r="F179" s="40">
        <v>45</v>
      </c>
      <c r="G179" s="40">
        <v>3.4</v>
      </c>
      <c r="H179" s="40">
        <v>0.4</v>
      </c>
      <c r="I179" s="40">
        <v>22.1</v>
      </c>
      <c r="J179" s="40">
        <v>105.5</v>
      </c>
      <c r="K179" s="41" t="s">
        <v>43</v>
      </c>
      <c r="L179" s="40"/>
    </row>
    <row r="180" spans="1:12" ht="15" x14ac:dyDescent="0.25">
      <c r="A180" s="23"/>
      <c r="B180" s="15"/>
      <c r="C180" s="11"/>
      <c r="D180" s="7"/>
      <c r="E180" s="39" t="s">
        <v>44</v>
      </c>
      <c r="F180" s="40">
        <v>10</v>
      </c>
      <c r="G180" s="40">
        <v>0.06</v>
      </c>
      <c r="H180" s="40">
        <v>8.25</v>
      </c>
      <c r="I180" s="40">
        <v>0.09</v>
      </c>
      <c r="J180" s="40">
        <v>75</v>
      </c>
      <c r="K180" s="41" t="s">
        <v>43</v>
      </c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SUM(F175:F183)</f>
        <v>550</v>
      </c>
      <c r="G184" s="19">
        <f t="shared" ref="G184:J184" si="70">SUM(G175:G183)</f>
        <v>22.991666666666664</v>
      </c>
      <c r="H184" s="19">
        <f t="shared" si="70"/>
        <v>18.82</v>
      </c>
      <c r="I184" s="19">
        <f t="shared" si="70"/>
        <v>74.291666666666671</v>
      </c>
      <c r="J184" s="19">
        <f t="shared" si="70"/>
        <v>560.0150000000001</v>
      </c>
      <c r="K184" s="25"/>
      <c r="L184" s="19">
        <f t="shared" ref="L184" si="71">SUM(L175:L183)</f>
        <v>0</v>
      </c>
    </row>
    <row r="185" spans="1:12" ht="15" x14ac:dyDescent="0.25">
      <c r="A185" s="26">
        <f>A175</f>
        <v>2</v>
      </c>
      <c r="B185" s="13">
        <f>B175</f>
        <v>4</v>
      </c>
      <c r="C185" s="10" t="s">
        <v>23</v>
      </c>
      <c r="D185" s="7" t="s">
        <v>24</v>
      </c>
      <c r="E185" s="39" t="s">
        <v>79</v>
      </c>
      <c r="F185" s="40">
        <v>100</v>
      </c>
      <c r="G185" s="40">
        <v>1.1666666666666667</v>
      </c>
      <c r="H185" s="40">
        <v>0.16666666666666666</v>
      </c>
      <c r="I185" s="40">
        <v>3.833333333333333</v>
      </c>
      <c r="J185" s="40">
        <v>21.333333333333332</v>
      </c>
      <c r="K185" s="41" t="s">
        <v>82</v>
      </c>
      <c r="L185" s="40"/>
    </row>
    <row r="186" spans="1:12" ht="15" x14ac:dyDescent="0.25">
      <c r="A186" s="23"/>
      <c r="B186" s="15"/>
      <c r="C186" s="11"/>
      <c r="D186" s="7" t="s">
        <v>25</v>
      </c>
      <c r="E186" s="39" t="s">
        <v>103</v>
      </c>
      <c r="F186" s="40">
        <v>250</v>
      </c>
      <c r="G186" s="40">
        <v>2.125</v>
      </c>
      <c r="H186" s="40">
        <v>5.3250000000000002</v>
      </c>
      <c r="I186" s="40">
        <v>12.1</v>
      </c>
      <c r="J186" s="40">
        <v>112.8</v>
      </c>
      <c r="K186" s="41" t="s">
        <v>136</v>
      </c>
      <c r="L186" s="40"/>
    </row>
    <row r="187" spans="1:12" ht="15" x14ac:dyDescent="0.25">
      <c r="A187" s="23"/>
      <c r="B187" s="15"/>
      <c r="C187" s="11"/>
      <c r="D187" s="7" t="s">
        <v>27</v>
      </c>
      <c r="E187" s="39" t="s">
        <v>104</v>
      </c>
      <c r="F187" s="40">
        <v>100</v>
      </c>
      <c r="G187" s="40">
        <v>16.875</v>
      </c>
      <c r="H187" s="40">
        <v>16.375</v>
      </c>
      <c r="I187" s="40">
        <v>4</v>
      </c>
      <c r="J187" s="40">
        <v>232</v>
      </c>
      <c r="K187" s="41" t="s">
        <v>137</v>
      </c>
      <c r="L187" s="40"/>
    </row>
    <row r="188" spans="1:12" ht="15" x14ac:dyDescent="0.25">
      <c r="A188" s="23"/>
      <c r="B188" s="15"/>
      <c r="C188" s="11"/>
      <c r="D188" s="1" t="s">
        <v>26</v>
      </c>
      <c r="E188" s="39" t="s">
        <v>105</v>
      </c>
      <c r="F188" s="40">
        <v>180</v>
      </c>
      <c r="G188" s="40">
        <v>9.8399999999999981</v>
      </c>
      <c r="H188" s="40">
        <v>7.56</v>
      </c>
      <c r="I188" s="40">
        <v>43.08</v>
      </c>
      <c r="J188" s="40">
        <v>280.44</v>
      </c>
      <c r="K188" s="41" t="s">
        <v>138</v>
      </c>
      <c r="L188" s="40"/>
    </row>
    <row r="189" spans="1:12" ht="15" x14ac:dyDescent="0.25">
      <c r="A189" s="23"/>
      <c r="B189" s="15"/>
      <c r="C189" s="11"/>
      <c r="D189" s="7" t="s">
        <v>28</v>
      </c>
      <c r="E189" s="39" t="s">
        <v>59</v>
      </c>
      <c r="F189" s="40">
        <v>200</v>
      </c>
      <c r="G189" s="40">
        <v>1</v>
      </c>
      <c r="H189" s="40">
        <v>0.1</v>
      </c>
      <c r="I189" s="40">
        <v>15.7</v>
      </c>
      <c r="J189" s="40">
        <v>66.900000000000006</v>
      </c>
      <c r="K189" s="41" t="s">
        <v>62</v>
      </c>
      <c r="L189" s="40"/>
    </row>
    <row r="190" spans="1:12" ht="15" x14ac:dyDescent="0.25">
      <c r="A190" s="23"/>
      <c r="B190" s="15"/>
      <c r="C190" s="11"/>
      <c r="D190" s="7" t="s">
        <v>29</v>
      </c>
      <c r="E190" s="39" t="s">
        <v>39</v>
      </c>
      <c r="F190" s="40">
        <v>30</v>
      </c>
      <c r="G190" s="40">
        <v>2</v>
      </c>
      <c r="H190" s="40">
        <v>0.4</v>
      </c>
      <c r="I190" s="40">
        <v>10</v>
      </c>
      <c r="J190" s="40">
        <v>51.2</v>
      </c>
      <c r="K190" s="41" t="s">
        <v>43</v>
      </c>
      <c r="L190" s="40"/>
    </row>
    <row r="191" spans="1:12" ht="15" x14ac:dyDescent="0.25">
      <c r="A191" s="23"/>
      <c r="B191" s="15"/>
      <c r="C191" s="11"/>
      <c r="D191" s="7" t="s">
        <v>30</v>
      </c>
      <c r="E191" s="39" t="s">
        <v>40</v>
      </c>
      <c r="F191" s="40">
        <v>30</v>
      </c>
      <c r="G191" s="40">
        <v>1.95</v>
      </c>
      <c r="H191" s="40">
        <v>0.3</v>
      </c>
      <c r="I191" s="40">
        <v>11.85</v>
      </c>
      <c r="J191" s="40">
        <v>58.65</v>
      </c>
      <c r="K191" s="41" t="s">
        <v>43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890</v>
      </c>
      <c r="G194" s="19">
        <f t="shared" ref="G194:J194" si="72">SUM(G185:G193)</f>
        <v>34.956666666666671</v>
      </c>
      <c r="H194" s="19">
        <f t="shared" si="72"/>
        <v>30.226666666666667</v>
      </c>
      <c r="I194" s="19">
        <f t="shared" si="72"/>
        <v>100.56333333333333</v>
      </c>
      <c r="J194" s="19">
        <f t="shared" si="72"/>
        <v>823.32333333333327</v>
      </c>
      <c r="K194" s="25"/>
      <c r="L194" s="19">
        <f t="shared" ref="L194" si="73">SUM(L185:L193)</f>
        <v>0</v>
      </c>
    </row>
    <row r="195" spans="1:12" ht="15" x14ac:dyDescent="0.2">
      <c r="A195" s="27">
        <f>A175</f>
        <v>2</v>
      </c>
      <c r="B195" s="28">
        <f>B175</f>
        <v>4</v>
      </c>
      <c r="C195" s="49" t="s">
        <v>4</v>
      </c>
      <c r="D195" s="50"/>
      <c r="E195" s="29"/>
      <c r="F195" s="30">
        <f>F184+F194</f>
        <v>1440</v>
      </c>
      <c r="G195" s="30">
        <f t="shared" ref="G195" si="74">G184+G194</f>
        <v>57.948333333333338</v>
      </c>
      <c r="H195" s="30">
        <f t="shared" ref="H195" si="75">H184+H194</f>
        <v>49.046666666666667</v>
      </c>
      <c r="I195" s="30">
        <f t="shared" ref="I195" si="76">I184+I194</f>
        <v>174.85500000000002</v>
      </c>
      <c r="J195" s="30">
        <f t="shared" ref="J195:L195" si="77">J184+J194</f>
        <v>1383.3383333333334</v>
      </c>
      <c r="K195" s="30"/>
      <c r="L195" s="30">
        <f t="shared" si="77"/>
        <v>0</v>
      </c>
    </row>
    <row r="196" spans="1:12" ht="15" x14ac:dyDescent="0.25">
      <c r="A196" s="20">
        <v>2</v>
      </c>
      <c r="B196" s="21">
        <v>5</v>
      </c>
      <c r="C196" s="22" t="s">
        <v>18</v>
      </c>
      <c r="D196" s="5" t="s">
        <v>19</v>
      </c>
      <c r="E196" s="36" t="s">
        <v>58</v>
      </c>
      <c r="F196" s="37">
        <v>180</v>
      </c>
      <c r="G196" s="37">
        <v>4.4400000000000004</v>
      </c>
      <c r="H196" s="37">
        <v>5.76</v>
      </c>
      <c r="I196" s="37">
        <v>43.8</v>
      </c>
      <c r="J196" s="37">
        <v>244.2</v>
      </c>
      <c r="K196" s="38" t="s">
        <v>63</v>
      </c>
      <c r="L196" s="37"/>
    </row>
    <row r="197" spans="1:12" ht="15" x14ac:dyDescent="0.25">
      <c r="A197" s="23"/>
      <c r="B197" s="15"/>
      <c r="C197" s="11"/>
      <c r="D197" s="6" t="s">
        <v>19</v>
      </c>
      <c r="E197" s="39" t="s">
        <v>123</v>
      </c>
      <c r="F197" s="40">
        <v>70</v>
      </c>
      <c r="G197" s="40">
        <v>12.79</v>
      </c>
      <c r="H197" s="40">
        <v>12.21</v>
      </c>
      <c r="I197" s="40">
        <v>11.57</v>
      </c>
      <c r="J197" s="40">
        <v>206.56</v>
      </c>
      <c r="K197" s="41" t="s">
        <v>54</v>
      </c>
      <c r="L197" s="40"/>
    </row>
    <row r="198" spans="1:12" ht="15" x14ac:dyDescent="0.25">
      <c r="A198" s="23"/>
      <c r="B198" s="15"/>
      <c r="C198" s="11"/>
      <c r="E198" s="39" t="s">
        <v>111</v>
      </c>
      <c r="F198" s="40">
        <v>50</v>
      </c>
      <c r="G198" s="40">
        <v>0.59499999999999997</v>
      </c>
      <c r="H198" s="40">
        <v>2.06</v>
      </c>
      <c r="I198" s="40">
        <v>3.7250000000000001</v>
      </c>
      <c r="J198" s="40">
        <v>35.799999999999997</v>
      </c>
      <c r="K198" s="41" t="s">
        <v>128</v>
      </c>
      <c r="L198" s="40"/>
    </row>
    <row r="199" spans="1:12" ht="15" x14ac:dyDescent="0.25">
      <c r="A199" s="23"/>
      <c r="B199" s="15"/>
      <c r="C199" s="11"/>
      <c r="D199" s="7" t="s">
        <v>20</v>
      </c>
      <c r="E199" s="39" t="s">
        <v>102</v>
      </c>
      <c r="F199" s="40">
        <v>200</v>
      </c>
      <c r="G199" s="40">
        <v>0.3</v>
      </c>
      <c r="H199" s="40">
        <v>0.1</v>
      </c>
      <c r="I199" s="40">
        <v>7.1</v>
      </c>
      <c r="J199" s="40">
        <v>30</v>
      </c>
      <c r="K199" s="41" t="s">
        <v>90</v>
      </c>
      <c r="L199" s="40"/>
    </row>
    <row r="200" spans="1:12" ht="15" x14ac:dyDescent="0.25">
      <c r="A200" s="23"/>
      <c r="B200" s="15"/>
      <c r="C200" s="11"/>
      <c r="D200" s="7" t="s">
        <v>21</v>
      </c>
      <c r="E200" s="39" t="s">
        <v>39</v>
      </c>
      <c r="F200" s="40">
        <v>30</v>
      </c>
      <c r="G200" s="40">
        <v>2.2999999999999998</v>
      </c>
      <c r="H200" s="40">
        <v>0.2</v>
      </c>
      <c r="I200" s="40">
        <v>14.8</v>
      </c>
      <c r="J200" s="40">
        <v>70.3</v>
      </c>
      <c r="K200" s="41" t="s">
        <v>43</v>
      </c>
      <c r="L200" s="40"/>
    </row>
    <row r="201" spans="1:12" ht="15" x14ac:dyDescent="0.25">
      <c r="A201" s="23"/>
      <c r="B201" s="15"/>
      <c r="C201" s="11"/>
      <c r="D201" s="7" t="s">
        <v>21</v>
      </c>
      <c r="E201" s="39" t="s">
        <v>40</v>
      </c>
      <c r="F201" s="40">
        <v>20</v>
      </c>
      <c r="G201" s="40">
        <v>1.3</v>
      </c>
      <c r="H201" s="40">
        <v>0.2</v>
      </c>
      <c r="I201" s="40">
        <v>7.9</v>
      </c>
      <c r="J201" s="40">
        <v>39.1</v>
      </c>
      <c r="K201" s="41" t="s">
        <v>43</v>
      </c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4"/>
      <c r="B205" s="17"/>
      <c r="C205" s="8"/>
      <c r="D205" s="18" t="s">
        <v>31</v>
      </c>
      <c r="E205" s="9"/>
      <c r="F205" s="19">
        <f>SUM(F196:F204)</f>
        <v>550</v>
      </c>
      <c r="G205" s="19">
        <f t="shared" ref="G205:J205" si="78">SUM(G196:G204)</f>
        <v>21.725000000000001</v>
      </c>
      <c r="H205" s="19">
        <f t="shared" si="78"/>
        <v>20.529999999999998</v>
      </c>
      <c r="I205" s="19">
        <f t="shared" si="78"/>
        <v>88.894999999999996</v>
      </c>
      <c r="J205" s="19">
        <f t="shared" si="78"/>
        <v>625.95999999999992</v>
      </c>
      <c r="K205" s="25"/>
      <c r="L205" s="19">
        <f t="shared" ref="L205" si="79">SUM(L196:L204)</f>
        <v>0</v>
      </c>
    </row>
    <row r="206" spans="1:12" ht="15" x14ac:dyDescent="0.25">
      <c r="A206" s="26">
        <f>A196</f>
        <v>2</v>
      </c>
      <c r="B206" s="13">
        <f>B196</f>
        <v>5</v>
      </c>
      <c r="C206" s="10" t="s">
        <v>23</v>
      </c>
      <c r="D206" s="7" t="s">
        <v>24</v>
      </c>
      <c r="E206" s="39" t="s">
        <v>56</v>
      </c>
      <c r="F206" s="40">
        <v>100</v>
      </c>
      <c r="G206" s="40">
        <v>0.83333333333333337</v>
      </c>
      <c r="H206" s="40">
        <v>0.16666666666666666</v>
      </c>
      <c r="I206" s="40">
        <v>2.5</v>
      </c>
      <c r="J206" s="40">
        <v>14.166666666666666</v>
      </c>
      <c r="K206" s="41" t="s">
        <v>60</v>
      </c>
      <c r="L206" s="40"/>
    </row>
    <row r="207" spans="1:12" ht="15" x14ac:dyDescent="0.25">
      <c r="A207" s="23"/>
      <c r="B207" s="15"/>
      <c r="C207" s="11"/>
      <c r="D207" s="7" t="s">
        <v>25</v>
      </c>
      <c r="E207" s="39" t="s">
        <v>45</v>
      </c>
      <c r="F207" s="40">
        <v>250</v>
      </c>
      <c r="G207" s="40">
        <v>5.3</v>
      </c>
      <c r="H207" s="40">
        <v>5.0250000000000004</v>
      </c>
      <c r="I207" s="40">
        <v>19.899999999999999</v>
      </c>
      <c r="J207" s="40">
        <v>146</v>
      </c>
      <c r="K207" s="41" t="s">
        <v>48</v>
      </c>
      <c r="L207" s="40"/>
    </row>
    <row r="208" spans="1:12" ht="15" x14ac:dyDescent="0.25">
      <c r="A208" s="23"/>
      <c r="B208" s="15"/>
      <c r="C208" s="11"/>
      <c r="D208" s="7" t="s">
        <v>27</v>
      </c>
      <c r="E208" s="39" t="s">
        <v>71</v>
      </c>
      <c r="F208" s="40">
        <v>180</v>
      </c>
      <c r="G208" s="40">
        <v>6.36</v>
      </c>
      <c r="H208" s="40">
        <v>5.8800000000000008</v>
      </c>
      <c r="I208" s="40">
        <v>39.359999999999992</v>
      </c>
      <c r="J208" s="40">
        <v>236.16</v>
      </c>
      <c r="K208" s="41" t="s">
        <v>73</v>
      </c>
      <c r="L208" s="40"/>
    </row>
    <row r="209" spans="1:12" ht="15" x14ac:dyDescent="0.25">
      <c r="A209" s="23"/>
      <c r="B209" s="15"/>
      <c r="C209" s="11"/>
      <c r="D209" s="1" t="s">
        <v>26</v>
      </c>
      <c r="E209" s="39" t="s">
        <v>124</v>
      </c>
      <c r="F209" s="40">
        <v>80</v>
      </c>
      <c r="G209" s="40">
        <v>15.360000000000001</v>
      </c>
      <c r="H209" s="40">
        <v>3.4133333333333336</v>
      </c>
      <c r="I209" s="40">
        <v>10.773333333333332</v>
      </c>
      <c r="J209" s="40">
        <v>134.82666666666668</v>
      </c>
      <c r="K209" s="41" t="s">
        <v>139</v>
      </c>
      <c r="L209" s="40"/>
    </row>
    <row r="210" spans="1:12" ht="15" x14ac:dyDescent="0.25">
      <c r="A210" s="23"/>
      <c r="B210" s="15"/>
      <c r="C210" s="11"/>
      <c r="D210" s="7"/>
      <c r="E210" s="39" t="s">
        <v>125</v>
      </c>
      <c r="F210" s="40">
        <v>20</v>
      </c>
      <c r="G210" s="40">
        <v>0.54</v>
      </c>
      <c r="H210" s="40">
        <v>0.76</v>
      </c>
      <c r="I210" s="40">
        <v>0.88</v>
      </c>
      <c r="J210" s="40">
        <v>12.5</v>
      </c>
      <c r="K210" s="41" t="s">
        <v>140</v>
      </c>
      <c r="L210" s="40"/>
    </row>
    <row r="211" spans="1:12" ht="15" x14ac:dyDescent="0.25">
      <c r="A211" s="23"/>
      <c r="B211" s="15"/>
      <c r="C211" s="11"/>
      <c r="D211" s="1" t="s">
        <v>28</v>
      </c>
      <c r="E211" s="39" t="s">
        <v>75</v>
      </c>
      <c r="F211" s="40">
        <v>200</v>
      </c>
      <c r="G211" s="40">
        <v>0.6</v>
      </c>
      <c r="H211" s="40">
        <v>0.2</v>
      </c>
      <c r="I211" s="40">
        <v>15.2</v>
      </c>
      <c r="J211" s="40">
        <v>65.3</v>
      </c>
      <c r="K211" s="41" t="s">
        <v>76</v>
      </c>
      <c r="L211" s="40"/>
    </row>
    <row r="212" spans="1:12" ht="15" x14ac:dyDescent="0.25">
      <c r="A212" s="23"/>
      <c r="B212" s="15"/>
      <c r="C212" s="11"/>
      <c r="D212" s="7" t="s">
        <v>29</v>
      </c>
      <c r="E212" s="39" t="s">
        <v>39</v>
      </c>
      <c r="F212" s="40">
        <v>30</v>
      </c>
      <c r="G212" s="40">
        <v>2.31</v>
      </c>
      <c r="H212" s="40">
        <v>0.28799999999999998</v>
      </c>
      <c r="I212" s="40">
        <v>14.372999999999999</v>
      </c>
      <c r="J212" s="40">
        <v>70.8</v>
      </c>
      <c r="K212" s="41" t="s">
        <v>43</v>
      </c>
      <c r="L212" s="40"/>
    </row>
    <row r="213" spans="1:12" ht="15" x14ac:dyDescent="0.25">
      <c r="A213" s="23"/>
      <c r="B213" s="15"/>
      <c r="C213" s="11"/>
      <c r="D213" s="7" t="s">
        <v>30</v>
      </c>
      <c r="E213" s="39" t="s">
        <v>40</v>
      </c>
      <c r="F213" s="40">
        <v>30</v>
      </c>
      <c r="G213" s="40">
        <v>1.95</v>
      </c>
      <c r="H213" s="40">
        <v>0.3</v>
      </c>
      <c r="I213" s="40">
        <v>11.85</v>
      </c>
      <c r="J213" s="40">
        <v>58.65</v>
      </c>
      <c r="K213" s="41" t="s">
        <v>43</v>
      </c>
      <c r="L213" s="40"/>
    </row>
    <row r="214" spans="1:12" ht="15" x14ac:dyDescent="0.25">
      <c r="A214" s="23"/>
      <c r="B214" s="15"/>
      <c r="C214" s="11"/>
      <c r="D214" s="6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4"/>
      <c r="B215" s="17"/>
      <c r="C215" s="8"/>
      <c r="D215" s="18" t="s">
        <v>31</v>
      </c>
      <c r="E215" s="9"/>
      <c r="F215" s="19">
        <f>SUM(F206:F214)</f>
        <v>890</v>
      </c>
      <c r="G215" s="19">
        <f t="shared" ref="G215:J215" si="80">SUM(G206:G214)</f>
        <v>33.25333333333333</v>
      </c>
      <c r="H215" s="19">
        <f t="shared" si="80"/>
        <v>16.033000000000001</v>
      </c>
      <c r="I215" s="19">
        <f t="shared" si="80"/>
        <v>114.83633333333331</v>
      </c>
      <c r="J215" s="19">
        <f t="shared" si="80"/>
        <v>738.40333333333319</v>
      </c>
      <c r="K215" s="25"/>
      <c r="L215" s="19">
        <f t="shared" ref="L215" si="81">SUM(L206:L214)</f>
        <v>0</v>
      </c>
    </row>
    <row r="216" spans="1:12" ht="15.75" thickBot="1" x14ac:dyDescent="0.25">
      <c r="A216" s="27">
        <f>A196</f>
        <v>2</v>
      </c>
      <c r="B216" s="28">
        <f>B196</f>
        <v>5</v>
      </c>
      <c r="C216" s="49" t="s">
        <v>4</v>
      </c>
      <c r="D216" s="50"/>
      <c r="E216" s="29"/>
      <c r="F216" s="30">
        <f>F205+F215</f>
        <v>1440</v>
      </c>
      <c r="G216" s="30">
        <f t="shared" ref="G216" si="82">G205+G215</f>
        <v>54.978333333333332</v>
      </c>
      <c r="H216" s="30">
        <f t="shared" ref="H216" si="83">H205+H215</f>
        <v>36.563000000000002</v>
      </c>
      <c r="I216" s="30">
        <f t="shared" ref="I216" si="84">I205+I215</f>
        <v>203.73133333333331</v>
      </c>
      <c r="J216" s="30">
        <f t="shared" ref="J216:L216" si="85">J205+J215</f>
        <v>1364.3633333333332</v>
      </c>
      <c r="K216" s="30"/>
      <c r="L216" s="30">
        <f t="shared" si="85"/>
        <v>0</v>
      </c>
    </row>
  </sheetData>
  <mergeCells count="13">
    <mergeCell ref="C216:D216"/>
    <mergeCell ref="C132:D132"/>
    <mergeCell ref="C153:D153"/>
    <mergeCell ref="C174:D174"/>
    <mergeCell ref="C195:D195"/>
    <mergeCell ref="C90:D90"/>
    <mergeCell ref="C111:D111"/>
    <mergeCell ref="C27:D27"/>
    <mergeCell ref="C1:E1"/>
    <mergeCell ref="H1:K1"/>
    <mergeCell ref="H2:K2"/>
    <mergeCell ref="C48:D48"/>
    <mergeCell ref="C69:D69"/>
  </mergeCells>
  <pageMargins left="0.7" right="0.7" top="0.75" bottom="0.75" header="0.3" footer="0.3"/>
  <pageSetup paperSize="9" scale="54" orientation="portrait" r:id="rId1"/>
  <rowBreaks count="2" manualBreakCount="2">
    <brk id="90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2023-12-21T10:26:54Z</cp:lastPrinted>
  <dcterms:created xsi:type="dcterms:W3CDTF">2022-05-16T14:23:56Z</dcterms:created>
  <dcterms:modified xsi:type="dcterms:W3CDTF">2025-02-27T08:26:15Z</dcterms:modified>
</cp:coreProperties>
</file>